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602" activeTab="0"/>
  </bookViews>
  <sheets>
    <sheet name="３　職員" sheetId="1" r:id="rId1"/>
  </sheets>
  <definedNames>
    <definedName name="_xlfn.CUBEKPIMEMBER" hidden="1">#NAME?</definedName>
    <definedName name="_xlnm.Print_Area" localSheetId="0">'３　職員'!$A$1:$L$113</definedName>
    <definedName name="_xlnm.Print_Titles" localSheetId="0">'３　職員'!$2:$7</definedName>
  </definedNames>
  <calcPr fullCalcOnLoad="1"/>
</workbook>
</file>

<file path=xl/sharedStrings.xml><?xml version="1.0" encoding="utf-8"?>
<sst xmlns="http://schemas.openxmlformats.org/spreadsheetml/2006/main" count="241" uniqueCount="130">
  <si>
    <t>図書館名</t>
  </si>
  <si>
    <t xml:space="preserve">  広島市立中央</t>
  </si>
  <si>
    <t xml:space="preserve">  呉市中央</t>
  </si>
  <si>
    <t xml:space="preserve">  府中市立</t>
  </si>
  <si>
    <t xml:space="preserve">  三次市立</t>
  </si>
  <si>
    <t xml:space="preserve">  庄原市立</t>
  </si>
  <si>
    <t xml:space="preserve">  大竹市立</t>
  </si>
  <si>
    <t xml:space="preserve">  東広島市立中央</t>
  </si>
  <si>
    <t>東広島市計</t>
  </si>
  <si>
    <t xml:space="preserve">  はつかいち市民</t>
  </si>
  <si>
    <t xml:space="preserve">  海田町立</t>
  </si>
  <si>
    <t>全市町図書館計</t>
  </si>
  <si>
    <t xml:space="preserve">  広島県立</t>
  </si>
  <si>
    <t>全県図書館計</t>
  </si>
  <si>
    <t>　世羅町世羅</t>
  </si>
  <si>
    <t>　　甲山</t>
  </si>
  <si>
    <t>　熊野町立</t>
  </si>
  <si>
    <t>世羅町計</t>
  </si>
  <si>
    <t>　江田島市立江田島</t>
  </si>
  <si>
    <t>　　能美</t>
  </si>
  <si>
    <t>江田島市計</t>
  </si>
  <si>
    <t>　　中区</t>
  </si>
  <si>
    <t>　　西区　　　</t>
  </si>
  <si>
    <t>　　安芸区</t>
  </si>
  <si>
    <t>　府中町立</t>
  </si>
  <si>
    <t>　坂町立</t>
  </si>
  <si>
    <t>　北広島町</t>
  </si>
  <si>
    <t>　安芸太田町立</t>
  </si>
  <si>
    <t xml:space="preserve">  尾道市立中央</t>
  </si>
  <si>
    <t>　　大野</t>
  </si>
  <si>
    <t>廿日市市計</t>
  </si>
  <si>
    <t>　　因島</t>
  </si>
  <si>
    <t>　　瀬戸田</t>
  </si>
  <si>
    <t>尾道市計</t>
  </si>
  <si>
    <t>　　総領分館</t>
  </si>
  <si>
    <t>　　西城分館</t>
  </si>
  <si>
    <t>　　東城分館</t>
  </si>
  <si>
    <t>　　口和分館</t>
  </si>
  <si>
    <t>　　高野分館</t>
  </si>
  <si>
    <t>　　比和分館</t>
  </si>
  <si>
    <t>庄原市計</t>
  </si>
  <si>
    <t>安芸高田市計</t>
  </si>
  <si>
    <t>　安芸高田市立中央</t>
  </si>
  <si>
    <t>　　川尻</t>
  </si>
  <si>
    <t>　　倉橋</t>
  </si>
  <si>
    <t>　　安浦</t>
  </si>
  <si>
    <t>　　音戸</t>
  </si>
  <si>
    <t>　　君田</t>
  </si>
  <si>
    <t>　　布野</t>
  </si>
  <si>
    <t>　　作木</t>
  </si>
  <si>
    <t>　　吉舎</t>
  </si>
  <si>
    <t>　　三良坂</t>
  </si>
  <si>
    <t>　　三和</t>
  </si>
  <si>
    <t>　　甲奴</t>
  </si>
  <si>
    <t>三次市計</t>
  </si>
  <si>
    <t>　　本郷</t>
  </si>
  <si>
    <t>　　久井</t>
  </si>
  <si>
    <t>　　大和</t>
  </si>
  <si>
    <t>三原市計</t>
  </si>
  <si>
    <t>　　東部</t>
  </si>
  <si>
    <t>　　沼隈</t>
  </si>
  <si>
    <t>　　新市</t>
  </si>
  <si>
    <t>　　黒瀬</t>
  </si>
  <si>
    <t>　　河内こども</t>
  </si>
  <si>
    <t>　　安芸津</t>
  </si>
  <si>
    <t xml:space="preserve">  三原市立中央</t>
  </si>
  <si>
    <t>　　向島子ども</t>
  </si>
  <si>
    <t>　　福富</t>
  </si>
  <si>
    <t>　　豊栄</t>
  </si>
  <si>
    <t xml:space="preserve">  福山市中央</t>
  </si>
  <si>
    <t xml:space="preserve">  神石高原町シルトピアカレッジ</t>
  </si>
  <si>
    <t xml:space="preserve">  　 サンスクエア児童青少年</t>
  </si>
  <si>
    <t>専任職員（人）</t>
  </si>
  <si>
    <t>兼任職員（人）</t>
  </si>
  <si>
    <t>委託・派遣職員（人）</t>
  </si>
  <si>
    <t>職  員　数</t>
  </si>
  <si>
    <t>　　八千代</t>
  </si>
  <si>
    <t>　　美土里</t>
  </si>
  <si>
    <t>　　高宮</t>
  </si>
  <si>
    <t>　　甲田</t>
  </si>
  <si>
    <t>　　向原</t>
  </si>
  <si>
    <t>３　職員</t>
  </si>
  <si>
    <t>大崎上島文化センター情報プラザ・エル</t>
  </si>
  <si>
    <t>※　安芸太田町立図書館筒賀分室，戸河内分室の数値は，安芸太田町立図書館に含む。</t>
  </si>
  <si>
    <t>非常勤職員（人）</t>
  </si>
  <si>
    <t>臨時職員（人）</t>
  </si>
  <si>
    <t>-</t>
  </si>
  <si>
    <t>広島市計</t>
  </si>
  <si>
    <t>呉市計</t>
  </si>
  <si>
    <t>福山市計</t>
  </si>
  <si>
    <t>※　広島市まんが図書館あさ閲覧室の数値は，広島市まんが図書館に含む。</t>
  </si>
  <si>
    <t>※　府中市立図書館上下分室の数値は，府中市立図書館に含む。</t>
  </si>
  <si>
    <t>　　さいき</t>
  </si>
  <si>
    <t>　　広島市こども</t>
  </si>
  <si>
    <t>　　東区</t>
  </si>
  <si>
    <t>　　南区</t>
  </si>
  <si>
    <t xml:space="preserve"> 　 安佐南区</t>
  </si>
  <si>
    <t>　　安佐北区</t>
  </si>
  <si>
    <t>　  佐伯区</t>
  </si>
  <si>
    <t xml:space="preserve"> 　 広島市まんが</t>
  </si>
  <si>
    <t>　  広</t>
  </si>
  <si>
    <t>　  昭和</t>
  </si>
  <si>
    <t xml:space="preserve">  竹原書院</t>
  </si>
  <si>
    <t>　　みつぎ子ども</t>
  </si>
  <si>
    <t>　　松永</t>
  </si>
  <si>
    <t>　　北部</t>
  </si>
  <si>
    <t>　　かんなべ</t>
  </si>
  <si>
    <t>　　せらにし</t>
  </si>
  <si>
    <t>※　広島市立佐伯区図書館湯来河野閲覧室の数値は，広島市立佐伯区図書館に含む。</t>
  </si>
  <si>
    <t>※　北広島町図書館芸北分館，千代田分館，豊平分館の数値は，北広島町図書館に含む。</t>
  </si>
  <si>
    <t>　　こども</t>
  </si>
  <si>
    <t xml:space="preserve"> 　 まんが</t>
  </si>
  <si>
    <t>　　みつぎ</t>
  </si>
  <si>
    <t>　　向島</t>
  </si>
  <si>
    <t>　　河内</t>
  </si>
  <si>
    <t xml:space="preserve">  　サンスク</t>
  </si>
  <si>
    <t xml:space="preserve">  神石高原町</t>
  </si>
  <si>
    <t>　大崎上島町</t>
  </si>
  <si>
    <r>
      <t>うち</t>
    </r>
    <r>
      <rPr>
        <b/>
        <sz val="9"/>
        <rFont val="ＭＳ ゴシック"/>
        <family val="3"/>
      </rPr>
      <t>司書
・</t>
    </r>
    <r>
      <rPr>
        <b/>
        <sz val="9"/>
        <rFont val="ＭＳ Ｐゴシック"/>
        <family val="3"/>
      </rPr>
      <t>司書補</t>
    </r>
  </si>
  <si>
    <t>-</t>
  </si>
  <si>
    <t>-</t>
  </si>
  <si>
    <t>※  非常勤職員，臨時職員及び委託・派遣職員の人数は，年間実労働時間の計を1,500時間（１人）で換算したものである。</t>
  </si>
  <si>
    <t>※　「-」は，不明であることを表す。</t>
  </si>
  <si>
    <t>※１　中央館に含む。</t>
  </si>
  <si>
    <t>※  非常勤職員，臨時職員及び委託・派遣職員の人数は，年間実労働時間の計を1,500時間（１人）で除したものである。</t>
  </si>
  <si>
    <t>　※１</t>
  </si>
  <si>
    <t>　※１</t>
  </si>
  <si>
    <t>　※１</t>
  </si>
  <si>
    <t>　※１</t>
  </si>
  <si>
    <t>　令和３年４月１日現在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</si>
</sst>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;[Red]\-#,##0.0"/>
    <numFmt numFmtId="179" formatCode="#,##0.000;[Red]\-#,##0.000"/>
    <numFmt numFmtId="180" formatCode="0.0%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_);[Red]\(0.0\)"/>
    <numFmt numFmtId="188" formatCode="#,##0.0_ ;[Red]\-#,##0.0\ "/>
    <numFmt numFmtId="189" formatCode="0.00_);[Red]\(0.00\)"/>
    <numFmt numFmtId="190" formatCode="0.000000000"/>
    <numFmt numFmtId="191" formatCode="0.0000000000"/>
    <numFmt numFmtId="192" formatCode="0.00000000"/>
    <numFmt numFmtId="193" formatCode="#,##0_);[Red]\(#,##0\)"/>
    <numFmt numFmtId="194" formatCode="#,##0.0_ "/>
    <numFmt numFmtId="195" formatCode="#,##0_ "/>
    <numFmt numFmtId="196" formatCode="#,##0.0_);[Red]\(#,##0.0\)"/>
    <numFmt numFmtId="197" formatCode="0_);[Red]\(0\)"/>
    <numFmt numFmtId="198" formatCode="#,##0.0"/>
    <numFmt numFmtId="199" formatCode="#,##0.000_);[Red]\(#,##0.000\)"/>
    <numFmt numFmtId="200" formatCode="0.000_ "/>
    <numFmt numFmtId="201" formatCode="#,##0.00_ "/>
    <numFmt numFmtId="202" formatCode="#,##0.00_ ;[Red]\-#,##0.00\ "/>
    <numFmt numFmtId="203" formatCode="#,##0_ ;[Red]\-#,##0\ "/>
    <numFmt numFmtId="204" formatCode="[&lt;=999]000;[&lt;=99999]000\-00;000\-0000"/>
    <numFmt numFmtId="205" formatCode="&quot;¥&quot;#,##0_);\(&quot;¥&quot;#,##0\)"/>
    <numFmt numFmtId="206" formatCode="#,##0.000"/>
    <numFmt numFmtId="207" formatCode="#,##0.0000"/>
    <numFmt numFmtId="208" formatCode="&quot;¥&quot;#,##0_);[Red]\(&quot;¥&quot;#,##0\)"/>
    <numFmt numFmtId="209" formatCode="0.00_ "/>
  </numFmts>
  <fonts count="56"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9"/>
      <color indexed="10"/>
      <name val="ＭＳ Ｐゴシック"/>
      <family val="3"/>
    </font>
    <font>
      <sz val="7"/>
      <color indexed="10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  <font>
      <sz val="9"/>
      <color rgb="FFFF0000"/>
      <name val="ＭＳ Ｐゴシック"/>
      <family val="3"/>
    </font>
    <font>
      <sz val="7"/>
      <color rgb="FFFF0000"/>
      <name val="ＭＳ Ｐ明朝"/>
      <family val="1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6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226">
    <xf numFmtId="0" fontId="0" fillId="0" borderId="0" xfId="0" applyAlignment="1">
      <alignment/>
    </xf>
    <xf numFmtId="0" fontId="4" fillId="0" borderId="0" xfId="0" applyFont="1" applyFill="1" applyAlignment="1">
      <alignment shrinkToFi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193" fontId="2" fillId="32" borderId="0" xfId="0" applyNumberFormat="1" applyFont="1" applyFill="1" applyAlignment="1">
      <alignment/>
    </xf>
    <xf numFmtId="0" fontId="2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shrinkToFit="1"/>
    </xf>
    <xf numFmtId="0" fontId="4" fillId="0" borderId="0" xfId="0" applyFont="1" applyFill="1" applyBorder="1" applyAlignment="1">
      <alignment/>
    </xf>
    <xf numFmtId="0" fontId="4" fillId="4" borderId="0" xfId="0" applyFont="1" applyFill="1" applyAlignment="1">
      <alignment/>
    </xf>
    <xf numFmtId="0" fontId="8" fillId="32" borderId="0" xfId="0" applyFont="1" applyFill="1" applyAlignment="1">
      <alignment/>
    </xf>
    <xf numFmtId="0" fontId="7" fillId="4" borderId="10" xfId="0" applyFont="1" applyFill="1" applyBorder="1" applyAlignment="1">
      <alignment vertical="center" shrinkToFit="1"/>
    </xf>
    <xf numFmtId="0" fontId="7" fillId="4" borderId="11" xfId="0" applyFont="1" applyFill="1" applyBorder="1" applyAlignment="1">
      <alignment vertical="center" shrinkToFit="1"/>
    </xf>
    <xf numFmtId="0" fontId="7" fillId="4" borderId="12" xfId="0" applyFont="1" applyFill="1" applyBorder="1" applyAlignment="1">
      <alignment horizontal="right" vertical="center"/>
    </xf>
    <xf numFmtId="0" fontId="7" fillId="4" borderId="13" xfId="0" applyNumberFormat="1" applyFont="1" applyFill="1" applyBorder="1" applyAlignment="1">
      <alignment horizontal="right" vertical="center"/>
    </xf>
    <xf numFmtId="0" fontId="7" fillId="4" borderId="14" xfId="0" applyNumberFormat="1" applyFont="1" applyFill="1" applyBorder="1" applyAlignment="1">
      <alignment horizontal="right" vertical="center"/>
    </xf>
    <xf numFmtId="177" fontId="7" fillId="4" borderId="15" xfId="0" applyNumberFormat="1" applyFont="1" applyFill="1" applyBorder="1" applyAlignment="1">
      <alignment horizontal="right" vertical="center"/>
    </xf>
    <xf numFmtId="177" fontId="7" fillId="4" borderId="12" xfId="0" applyNumberFormat="1" applyFont="1" applyFill="1" applyBorder="1" applyAlignment="1">
      <alignment horizontal="right" vertical="center"/>
    </xf>
    <xf numFmtId="187" fontId="7" fillId="4" borderId="13" xfId="0" applyNumberFormat="1" applyFont="1" applyFill="1" applyBorder="1" applyAlignment="1">
      <alignment horizontal="right" vertical="center"/>
    </xf>
    <xf numFmtId="176" fontId="7" fillId="4" borderId="14" xfId="0" applyNumberFormat="1" applyFont="1" applyFill="1" applyBorder="1" applyAlignment="1">
      <alignment horizontal="right" vertical="center"/>
    </xf>
    <xf numFmtId="197" fontId="7" fillId="4" borderId="15" xfId="0" applyNumberFormat="1" applyFont="1" applyFill="1" applyBorder="1" applyAlignment="1">
      <alignment horizontal="right" vertical="center"/>
    </xf>
    <xf numFmtId="197" fontId="7" fillId="4" borderId="16" xfId="0" applyNumberFormat="1" applyFont="1" applyFill="1" applyBorder="1" applyAlignment="1">
      <alignment horizontal="right" vertical="center"/>
    </xf>
    <xf numFmtId="0" fontId="9" fillId="32" borderId="13" xfId="0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horizontal="center" vertical="center"/>
    </xf>
    <xf numFmtId="0" fontId="9" fillId="32" borderId="17" xfId="0" applyFont="1" applyFill="1" applyBorder="1" applyAlignment="1">
      <alignment horizontal="center" vertical="center"/>
    </xf>
    <xf numFmtId="0" fontId="9" fillId="32" borderId="18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right" vertical="center"/>
    </xf>
    <xf numFmtId="0" fontId="4" fillId="32" borderId="0" xfId="0" applyFont="1" applyFill="1" applyAlignment="1">
      <alignment vertical="center"/>
    </xf>
    <xf numFmtId="0" fontId="9" fillId="32" borderId="15" xfId="0" applyFont="1" applyFill="1" applyBorder="1" applyAlignment="1">
      <alignment horizontal="center" vertical="center" shrinkToFit="1"/>
    </xf>
    <xf numFmtId="0" fontId="9" fillId="32" borderId="18" xfId="0" applyFont="1" applyFill="1" applyBorder="1" applyAlignment="1">
      <alignment horizontal="center" vertical="center" shrinkToFit="1"/>
    </xf>
    <xf numFmtId="38" fontId="51" fillId="32" borderId="19" xfId="49" applyFont="1" applyFill="1" applyBorder="1" applyAlignment="1">
      <alignment vertical="center"/>
    </xf>
    <xf numFmtId="38" fontId="51" fillId="32" borderId="19" xfId="49" applyFont="1" applyFill="1" applyBorder="1" applyAlignment="1">
      <alignment vertical="center" shrinkToFit="1"/>
    </xf>
    <xf numFmtId="38" fontId="51" fillId="32" borderId="0" xfId="49" applyFont="1" applyFill="1" applyBorder="1" applyAlignment="1">
      <alignment horizontal="left" vertical="center"/>
    </xf>
    <xf numFmtId="180" fontId="52" fillId="32" borderId="0" xfId="42" applyNumberFormat="1" applyFont="1" applyFill="1" applyBorder="1" applyAlignment="1">
      <alignment horizontal="right" vertical="center"/>
    </xf>
    <xf numFmtId="38" fontId="51" fillId="32" borderId="0" xfId="49" applyFont="1" applyFill="1" applyBorder="1" applyAlignment="1">
      <alignment vertical="center" shrinkToFit="1"/>
    </xf>
    <xf numFmtId="38" fontId="51" fillId="32" borderId="0" xfId="49" applyFont="1" applyFill="1" applyBorder="1" applyAlignment="1">
      <alignment horizontal="left" vertical="center" shrinkToFit="1"/>
    </xf>
    <xf numFmtId="0" fontId="51" fillId="32" borderId="0" xfId="0" applyFont="1" applyFill="1" applyAlignment="1">
      <alignment vertical="center"/>
    </xf>
    <xf numFmtId="38" fontId="51" fillId="32" borderId="0" xfId="0" applyNumberFormat="1" applyFont="1" applyFill="1" applyBorder="1" applyAlignment="1">
      <alignment horizontal="right" vertical="center"/>
    </xf>
    <xf numFmtId="0" fontId="51" fillId="32" borderId="0" xfId="0" applyFont="1" applyFill="1" applyAlignment="1">
      <alignment/>
    </xf>
    <xf numFmtId="0" fontId="51" fillId="32" borderId="0" xfId="0" applyFont="1" applyFill="1" applyBorder="1" applyAlignment="1">
      <alignment vertical="center" shrinkToFit="1"/>
    </xf>
    <xf numFmtId="38" fontId="51" fillId="32" borderId="0" xfId="0" applyNumberFormat="1" applyFont="1" applyFill="1" applyBorder="1" applyAlignment="1">
      <alignment horizontal="left" vertical="center"/>
    </xf>
    <xf numFmtId="38" fontId="53" fillId="32" borderId="0" xfId="0" applyNumberFormat="1" applyFont="1" applyFill="1" applyBorder="1" applyAlignment="1">
      <alignment vertical="center"/>
    </xf>
    <xf numFmtId="0" fontId="54" fillId="4" borderId="10" xfId="0" applyFont="1" applyFill="1" applyBorder="1" applyAlignment="1">
      <alignment vertical="center" shrinkToFit="1"/>
    </xf>
    <xf numFmtId="0" fontId="55" fillId="0" borderId="0" xfId="0" applyFont="1" applyFill="1" applyAlignment="1">
      <alignment vertical="center"/>
    </xf>
    <xf numFmtId="0" fontId="54" fillId="4" borderId="15" xfId="0" applyFont="1" applyFill="1" applyBorder="1" applyAlignment="1">
      <alignment horizontal="right" vertical="center"/>
    </xf>
    <xf numFmtId="0" fontId="54" fillId="4" borderId="12" xfId="0" applyFont="1" applyFill="1" applyBorder="1" applyAlignment="1">
      <alignment horizontal="right" vertical="center"/>
    </xf>
    <xf numFmtId="0" fontId="54" fillId="4" borderId="13" xfId="0" applyNumberFormat="1" applyFont="1" applyFill="1" applyBorder="1" applyAlignment="1">
      <alignment horizontal="right" vertical="center"/>
    </xf>
    <xf numFmtId="0" fontId="54" fillId="4" borderId="14" xfId="0" applyNumberFormat="1" applyFont="1" applyFill="1" applyBorder="1" applyAlignment="1">
      <alignment horizontal="right" vertical="center"/>
    </xf>
    <xf numFmtId="177" fontId="54" fillId="4" borderId="15" xfId="0" applyNumberFormat="1" applyFont="1" applyFill="1" applyBorder="1" applyAlignment="1">
      <alignment horizontal="right" vertical="center"/>
    </xf>
    <xf numFmtId="177" fontId="54" fillId="4" borderId="12" xfId="0" applyNumberFormat="1" applyFont="1" applyFill="1" applyBorder="1" applyAlignment="1">
      <alignment horizontal="right" vertical="center"/>
    </xf>
    <xf numFmtId="187" fontId="54" fillId="4" borderId="20" xfId="0" applyNumberFormat="1" applyFont="1" applyFill="1" applyBorder="1" applyAlignment="1">
      <alignment horizontal="right" vertical="center"/>
    </xf>
    <xf numFmtId="176" fontId="54" fillId="4" borderId="14" xfId="0" applyNumberFormat="1" applyFont="1" applyFill="1" applyBorder="1" applyAlignment="1">
      <alignment horizontal="right" vertical="center"/>
    </xf>
    <xf numFmtId="197" fontId="54" fillId="4" borderId="15" xfId="0" applyNumberFormat="1" applyFont="1" applyFill="1" applyBorder="1" applyAlignment="1">
      <alignment horizontal="right" vertical="center"/>
    </xf>
    <xf numFmtId="197" fontId="54" fillId="4" borderId="16" xfId="0" applyNumberFormat="1" applyFont="1" applyFill="1" applyBorder="1" applyAlignment="1">
      <alignment horizontal="right" vertical="center"/>
    </xf>
    <xf numFmtId="0" fontId="7" fillId="32" borderId="21" xfId="0" applyFont="1" applyFill="1" applyBorder="1" applyAlignment="1">
      <alignment horizontal="center" vertical="center" shrinkToFit="1"/>
    </xf>
    <xf numFmtId="0" fontId="7" fillId="32" borderId="10" xfId="0" applyFont="1" applyFill="1" applyBorder="1" applyAlignment="1">
      <alignment horizontal="center" vertical="center" shrinkToFit="1"/>
    </xf>
    <xf numFmtId="0" fontId="7" fillId="4" borderId="22" xfId="0" applyFont="1" applyFill="1" applyBorder="1" applyAlignment="1">
      <alignment vertical="center" shrinkToFit="1"/>
    </xf>
    <xf numFmtId="38" fontId="4" fillId="32" borderId="19" xfId="49" applyFont="1" applyFill="1" applyBorder="1" applyAlignment="1">
      <alignment vertical="center"/>
    </xf>
    <xf numFmtId="38" fontId="4" fillId="32" borderId="0" xfId="49" applyFont="1" applyFill="1" applyBorder="1" applyAlignment="1">
      <alignment horizontal="left" vertical="center"/>
    </xf>
    <xf numFmtId="0" fontId="7" fillId="4" borderId="21" xfId="0" applyFont="1" applyFill="1" applyBorder="1" applyAlignment="1">
      <alignment vertical="center" shrinkToFit="1"/>
    </xf>
    <xf numFmtId="0" fontId="7" fillId="32" borderId="22" xfId="0" applyFont="1" applyFill="1" applyBorder="1" applyAlignment="1">
      <alignment horizontal="center" vertical="center" shrinkToFit="1"/>
    </xf>
    <xf numFmtId="177" fontId="7" fillId="4" borderId="14" xfId="0" applyNumberFormat="1" applyFont="1" applyFill="1" applyBorder="1" applyAlignment="1">
      <alignment horizontal="right" vertical="center"/>
    </xf>
    <xf numFmtId="187" fontId="7" fillId="4" borderId="13" xfId="0" applyNumberFormat="1" applyFont="1" applyFill="1" applyBorder="1" applyAlignment="1" quotePrefix="1">
      <alignment horizontal="right" vertical="center"/>
    </xf>
    <xf numFmtId="38" fontId="7" fillId="32" borderId="18" xfId="49" applyFont="1" applyFill="1" applyBorder="1" applyAlignment="1">
      <alignment horizontal="right" vertical="center"/>
    </xf>
    <xf numFmtId="38" fontId="7" fillId="32" borderId="23" xfId="49" applyFont="1" applyFill="1" applyBorder="1" applyAlignment="1">
      <alignment horizontal="right" vertical="center"/>
    </xf>
    <xf numFmtId="0" fontId="7" fillId="32" borderId="18" xfId="0" applyFont="1" applyFill="1" applyBorder="1" applyAlignment="1">
      <alignment horizontal="right" vertical="center"/>
    </xf>
    <xf numFmtId="0" fontId="7" fillId="32" borderId="24" xfId="0" applyFont="1" applyFill="1" applyBorder="1" applyAlignment="1">
      <alignment horizontal="right" vertical="center"/>
    </xf>
    <xf numFmtId="0" fontId="7" fillId="32" borderId="17" xfId="0" applyFont="1" applyFill="1" applyBorder="1" applyAlignment="1">
      <alignment horizontal="right" vertical="center"/>
    </xf>
    <xf numFmtId="0" fontId="7" fillId="32" borderId="24" xfId="0" applyNumberFormat="1" applyFont="1" applyFill="1" applyBorder="1" applyAlignment="1">
      <alignment horizontal="right" vertical="center"/>
    </xf>
    <xf numFmtId="177" fontId="7" fillId="32" borderId="15" xfId="0" applyNumberFormat="1" applyFont="1" applyFill="1" applyBorder="1" applyAlignment="1">
      <alignment horizontal="right" vertical="center"/>
    </xf>
    <xf numFmtId="177" fontId="7" fillId="32" borderId="24" xfId="0" applyNumberFormat="1" applyFont="1" applyFill="1" applyBorder="1" applyAlignment="1">
      <alignment horizontal="right" vertical="center"/>
    </xf>
    <xf numFmtId="187" fontId="7" fillId="32" borderId="15" xfId="0" applyNumberFormat="1" applyFont="1" applyFill="1" applyBorder="1" applyAlignment="1">
      <alignment horizontal="right" vertical="center"/>
    </xf>
    <xf numFmtId="197" fontId="7" fillId="32" borderId="15" xfId="0" applyNumberFormat="1" applyFont="1" applyFill="1" applyBorder="1" applyAlignment="1">
      <alignment horizontal="right" vertical="center"/>
    </xf>
    <xf numFmtId="197" fontId="7" fillId="32" borderId="25" xfId="0" applyNumberFormat="1" applyFont="1" applyFill="1" applyBorder="1" applyAlignment="1">
      <alignment horizontal="right" vertical="center"/>
    </xf>
    <xf numFmtId="0" fontId="7" fillId="4" borderId="26" xfId="0" applyFont="1" applyFill="1" applyBorder="1" applyAlignment="1">
      <alignment horizontal="right" vertical="center"/>
    </xf>
    <xf numFmtId="0" fontId="7" fillId="4" borderId="27" xfId="0" applyFont="1" applyFill="1" applyBorder="1" applyAlignment="1">
      <alignment horizontal="right" vertical="center"/>
    </xf>
    <xf numFmtId="0" fontId="7" fillId="4" borderId="28" xfId="0" applyNumberFormat="1" applyFont="1" applyFill="1" applyBorder="1" applyAlignment="1">
      <alignment horizontal="right" vertical="center"/>
    </xf>
    <xf numFmtId="0" fontId="7" fillId="4" borderId="29" xfId="0" applyNumberFormat="1" applyFont="1" applyFill="1" applyBorder="1" applyAlignment="1">
      <alignment horizontal="right" vertical="center"/>
    </xf>
    <xf numFmtId="177" fontId="7" fillId="4" borderId="26" xfId="0" applyNumberFormat="1" applyFont="1" applyFill="1" applyBorder="1" applyAlignment="1">
      <alignment horizontal="right" vertical="center"/>
    </xf>
    <xf numFmtId="177" fontId="7" fillId="4" borderId="27" xfId="0" applyNumberFormat="1" applyFont="1" applyFill="1" applyBorder="1" applyAlignment="1">
      <alignment horizontal="right" vertical="center"/>
    </xf>
    <xf numFmtId="197" fontId="7" fillId="4" borderId="28" xfId="0" applyNumberFormat="1" applyFont="1" applyFill="1" applyBorder="1" applyAlignment="1">
      <alignment horizontal="right" vertical="center"/>
    </xf>
    <xf numFmtId="176" fontId="7" fillId="4" borderId="29" xfId="0" applyNumberFormat="1" applyFont="1" applyFill="1" applyBorder="1" applyAlignment="1">
      <alignment horizontal="right" vertical="center"/>
    </xf>
    <xf numFmtId="197" fontId="7" fillId="4" borderId="26" xfId="0" applyNumberFormat="1" applyFont="1" applyFill="1" applyBorder="1" applyAlignment="1">
      <alignment horizontal="right" vertical="center" shrinkToFit="1"/>
    </xf>
    <xf numFmtId="197" fontId="7" fillId="4" borderId="30" xfId="0" applyNumberFormat="1" applyFont="1" applyFill="1" applyBorder="1" applyAlignment="1">
      <alignment horizontal="right" vertical="center" shrinkToFit="1"/>
    </xf>
    <xf numFmtId="197" fontId="7" fillId="4" borderId="13" xfId="0" applyNumberFormat="1" applyFont="1" applyFill="1" applyBorder="1" applyAlignment="1">
      <alignment horizontal="right" vertical="center"/>
    </xf>
    <xf numFmtId="197" fontId="7" fillId="4" borderId="15" xfId="0" applyNumberFormat="1" applyFont="1" applyFill="1" applyBorder="1" applyAlignment="1">
      <alignment horizontal="right" vertical="center" shrinkToFit="1"/>
    </xf>
    <xf numFmtId="197" fontId="7" fillId="4" borderId="16" xfId="0" applyNumberFormat="1" applyFont="1" applyFill="1" applyBorder="1" applyAlignment="1">
      <alignment horizontal="right" vertical="center" shrinkToFit="1"/>
    </xf>
    <xf numFmtId="176" fontId="7" fillId="4" borderId="15" xfId="0" applyNumberFormat="1" applyFont="1" applyFill="1" applyBorder="1" applyAlignment="1">
      <alignment horizontal="right" vertical="center"/>
    </xf>
    <xf numFmtId="176" fontId="7" fillId="4" borderId="12" xfId="0" applyNumberFormat="1" applyFont="1" applyFill="1" applyBorder="1" applyAlignment="1">
      <alignment horizontal="right" vertical="center"/>
    </xf>
    <xf numFmtId="0" fontId="7" fillId="32" borderId="15" xfId="0" applyFont="1" applyFill="1" applyBorder="1" applyAlignment="1">
      <alignment horizontal="right" vertical="center"/>
    </xf>
    <xf numFmtId="0" fontId="7" fillId="32" borderId="12" xfId="0" applyFont="1" applyFill="1" applyBorder="1" applyAlignment="1">
      <alignment horizontal="right" vertical="center"/>
    </xf>
    <xf numFmtId="0" fontId="7" fillId="32" borderId="13" xfId="0" applyNumberFormat="1" applyFont="1" applyFill="1" applyBorder="1" applyAlignment="1">
      <alignment horizontal="right" vertical="center"/>
    </xf>
    <xf numFmtId="0" fontId="7" fillId="32" borderId="14" xfId="0" applyNumberFormat="1" applyFont="1" applyFill="1" applyBorder="1" applyAlignment="1">
      <alignment horizontal="right" vertical="center"/>
    </xf>
    <xf numFmtId="177" fontId="7" fillId="32" borderId="18" xfId="0" applyNumberFormat="1" applyFont="1" applyFill="1" applyBorder="1" applyAlignment="1">
      <alignment horizontal="right" vertical="center"/>
    </xf>
    <xf numFmtId="177" fontId="7" fillId="32" borderId="23" xfId="0" applyNumberFormat="1" applyFont="1" applyFill="1" applyBorder="1" applyAlignment="1">
      <alignment horizontal="right" vertical="center"/>
    </xf>
    <xf numFmtId="176" fontId="7" fillId="32" borderId="24" xfId="0" applyNumberFormat="1" applyFont="1" applyFill="1" applyBorder="1" applyAlignment="1">
      <alignment horizontal="right" vertical="center"/>
    </xf>
    <xf numFmtId="187" fontId="7" fillId="32" borderId="18" xfId="0" applyNumberFormat="1" applyFont="1" applyFill="1" applyBorder="1" applyAlignment="1">
      <alignment horizontal="right" vertical="center"/>
    </xf>
    <xf numFmtId="187" fontId="7" fillId="32" borderId="25" xfId="0" applyNumberFormat="1" applyFont="1" applyFill="1" applyBorder="1" applyAlignment="1">
      <alignment horizontal="right" vertical="center"/>
    </xf>
    <xf numFmtId="0" fontId="7" fillId="4" borderId="31" xfId="0" applyFont="1" applyFill="1" applyBorder="1" applyAlignment="1">
      <alignment vertical="center"/>
    </xf>
    <xf numFmtId="0" fontId="7" fillId="4" borderId="32" xfId="0" applyFont="1" applyFill="1" applyBorder="1" applyAlignment="1">
      <alignment vertical="center"/>
    </xf>
    <xf numFmtId="0" fontId="7" fillId="4" borderId="33" xfId="0" applyNumberFormat="1" applyFont="1" applyFill="1" applyBorder="1" applyAlignment="1">
      <alignment vertical="center"/>
    </xf>
    <xf numFmtId="0" fontId="7" fillId="4" borderId="34" xfId="0" applyNumberFormat="1" applyFont="1" applyFill="1" applyBorder="1" applyAlignment="1">
      <alignment vertical="center"/>
    </xf>
    <xf numFmtId="176" fontId="7" fillId="4" borderId="34" xfId="0" applyNumberFormat="1" applyFont="1" applyFill="1" applyBorder="1" applyAlignment="1">
      <alignment horizontal="right" vertical="center"/>
    </xf>
    <xf numFmtId="0" fontId="7" fillId="33" borderId="31" xfId="0" applyFont="1" applyFill="1" applyBorder="1" applyAlignment="1">
      <alignment horizontal="right" vertical="center"/>
    </xf>
    <xf numFmtId="187" fontId="7" fillId="4" borderId="15" xfId="0" applyNumberFormat="1" applyFont="1" applyFill="1" applyBorder="1" applyAlignment="1">
      <alignment horizontal="right" vertical="center" shrinkToFit="1"/>
    </xf>
    <xf numFmtId="176" fontId="7" fillId="4" borderId="28" xfId="0" applyNumberFormat="1" applyFont="1" applyFill="1" applyBorder="1" applyAlignment="1">
      <alignment horizontal="right" vertical="center"/>
    </xf>
    <xf numFmtId="187" fontId="7" fillId="4" borderId="16" xfId="0" applyNumberFormat="1" applyFont="1" applyFill="1" applyBorder="1" applyAlignment="1">
      <alignment horizontal="right" vertical="center" shrinkToFit="1"/>
    </xf>
    <xf numFmtId="176" fontId="7" fillId="4" borderId="30" xfId="0" applyNumberFormat="1" applyFont="1" applyFill="1" applyBorder="1" applyAlignment="1">
      <alignment horizontal="right" vertical="center"/>
    </xf>
    <xf numFmtId="176" fontId="7" fillId="4" borderId="13" xfId="0" applyNumberFormat="1" applyFont="1" applyFill="1" applyBorder="1" applyAlignment="1">
      <alignment horizontal="right" vertical="center"/>
    </xf>
    <xf numFmtId="197" fontId="7" fillId="4" borderId="14" xfId="0" applyNumberFormat="1" applyFont="1" applyFill="1" applyBorder="1" applyAlignment="1">
      <alignment horizontal="right" vertical="center"/>
    </xf>
    <xf numFmtId="176" fontId="7" fillId="4" borderId="16" xfId="0" applyNumberFormat="1" applyFont="1" applyFill="1" applyBorder="1" applyAlignment="1">
      <alignment horizontal="right" vertical="center"/>
    </xf>
    <xf numFmtId="0" fontId="7" fillId="32" borderId="23" xfId="0" applyFont="1" applyFill="1" applyBorder="1" applyAlignment="1">
      <alignment horizontal="right" vertical="center"/>
    </xf>
    <xf numFmtId="0" fontId="7" fillId="32" borderId="17" xfId="0" applyNumberFormat="1" applyFont="1" applyFill="1" applyBorder="1" applyAlignment="1">
      <alignment horizontal="right" vertical="center"/>
    </xf>
    <xf numFmtId="177" fontId="7" fillId="32" borderId="17" xfId="0" applyNumberFormat="1" applyFont="1" applyFill="1" applyBorder="1" applyAlignment="1">
      <alignment horizontal="right" vertical="center"/>
    </xf>
    <xf numFmtId="187" fontId="7" fillId="32" borderId="17" xfId="0" applyNumberFormat="1" applyFont="1" applyFill="1" applyBorder="1" applyAlignment="1">
      <alignment horizontal="right" vertical="center"/>
    </xf>
    <xf numFmtId="197" fontId="7" fillId="32" borderId="35" xfId="0" applyNumberFormat="1" applyFont="1" applyFill="1" applyBorder="1" applyAlignment="1">
      <alignment horizontal="right" vertical="center"/>
    </xf>
    <xf numFmtId="187" fontId="7" fillId="4" borderId="16" xfId="0" applyNumberFormat="1" applyFont="1" applyFill="1" applyBorder="1" applyAlignment="1">
      <alignment horizontal="right" vertical="center"/>
    </xf>
    <xf numFmtId="187" fontId="7" fillId="4" borderId="15" xfId="0" applyNumberFormat="1" applyFont="1" applyFill="1" applyBorder="1" applyAlignment="1">
      <alignment horizontal="right" vertical="center"/>
    </xf>
    <xf numFmtId="176" fontId="7" fillId="32" borderId="17" xfId="0" applyNumberFormat="1" applyFont="1" applyFill="1" applyBorder="1" applyAlignment="1">
      <alignment horizontal="right" vertical="center"/>
    </xf>
    <xf numFmtId="197" fontId="7" fillId="32" borderId="17" xfId="0" applyNumberFormat="1" applyFont="1" applyFill="1" applyBorder="1" applyAlignment="1">
      <alignment horizontal="right" vertical="center"/>
    </xf>
    <xf numFmtId="0" fontId="7" fillId="32" borderId="17" xfId="49" applyNumberFormat="1" applyFont="1" applyFill="1" applyBorder="1" applyAlignment="1">
      <alignment horizontal="right" vertical="center"/>
    </xf>
    <xf numFmtId="0" fontId="7" fillId="32" borderId="24" xfId="49" applyNumberFormat="1" applyFont="1" applyFill="1" applyBorder="1" applyAlignment="1">
      <alignment horizontal="right" vertical="center"/>
    </xf>
    <xf numFmtId="197" fontId="7" fillId="32" borderId="18" xfId="49" applyNumberFormat="1" applyFont="1" applyFill="1" applyBorder="1" applyAlignment="1">
      <alignment horizontal="right" vertical="center"/>
    </xf>
    <xf numFmtId="197" fontId="7" fillId="32" borderId="25" xfId="49" applyNumberFormat="1" applyFont="1" applyFill="1" applyBorder="1" applyAlignment="1">
      <alignment horizontal="right" vertical="center"/>
    </xf>
    <xf numFmtId="0" fontId="7" fillId="4" borderId="32" xfId="0" applyFont="1" applyFill="1" applyBorder="1" applyAlignment="1">
      <alignment horizontal="right" vertical="center"/>
    </xf>
    <xf numFmtId="0" fontId="7" fillId="4" borderId="33" xfId="0" applyNumberFormat="1" applyFont="1" applyFill="1" applyBorder="1" applyAlignment="1">
      <alignment horizontal="right" vertical="center"/>
    </xf>
    <xf numFmtId="0" fontId="7" fillId="4" borderId="34" xfId="0" applyNumberFormat="1" applyFont="1" applyFill="1" applyBorder="1" applyAlignment="1">
      <alignment horizontal="right" vertical="center"/>
    </xf>
    <xf numFmtId="176" fontId="7" fillId="4" borderId="31" xfId="0" applyNumberFormat="1" applyFont="1" applyFill="1" applyBorder="1" applyAlignment="1">
      <alignment horizontal="right" vertical="center"/>
    </xf>
    <xf numFmtId="176" fontId="7" fillId="4" borderId="32" xfId="0" applyNumberFormat="1" applyFont="1" applyFill="1" applyBorder="1" applyAlignment="1">
      <alignment horizontal="right" vertical="center"/>
    </xf>
    <xf numFmtId="176" fontId="7" fillId="4" borderId="33" xfId="0" applyNumberFormat="1" applyFont="1" applyFill="1" applyBorder="1" applyAlignment="1">
      <alignment horizontal="right" vertical="center"/>
    </xf>
    <xf numFmtId="187" fontId="7" fillId="4" borderId="31" xfId="0" applyNumberFormat="1" applyFont="1" applyFill="1" applyBorder="1" applyAlignment="1">
      <alignment horizontal="right" vertical="center"/>
    </xf>
    <xf numFmtId="187" fontId="7" fillId="4" borderId="36" xfId="0" applyNumberFormat="1" applyFont="1" applyFill="1" applyBorder="1" applyAlignment="1">
      <alignment horizontal="right" vertical="center"/>
    </xf>
    <xf numFmtId="177" fontId="7" fillId="4" borderId="16" xfId="0" applyNumberFormat="1" applyFont="1" applyFill="1" applyBorder="1" applyAlignment="1">
      <alignment horizontal="right" vertical="center"/>
    </xf>
    <xf numFmtId="176" fontId="7" fillId="32" borderId="23" xfId="0" applyNumberFormat="1" applyFont="1" applyFill="1" applyBorder="1" applyAlignment="1">
      <alignment horizontal="right" vertical="center"/>
    </xf>
    <xf numFmtId="177" fontId="7" fillId="32" borderId="25" xfId="0" applyNumberFormat="1" applyFont="1" applyFill="1" applyBorder="1" applyAlignment="1">
      <alignment horizontal="right" vertical="center"/>
    </xf>
    <xf numFmtId="177" fontId="7" fillId="4" borderId="28" xfId="0" applyNumberFormat="1" applyFont="1" applyFill="1" applyBorder="1" applyAlignment="1">
      <alignment horizontal="right" vertical="center"/>
    </xf>
    <xf numFmtId="187" fontId="7" fillId="4" borderId="28" xfId="0" applyNumberFormat="1" applyFont="1" applyFill="1" applyBorder="1" applyAlignment="1" quotePrefix="1">
      <alignment horizontal="right" vertical="center"/>
    </xf>
    <xf numFmtId="176" fontId="7" fillId="4" borderId="29" xfId="0" applyNumberFormat="1" applyFont="1" applyFill="1" applyBorder="1" applyAlignment="1" quotePrefix="1">
      <alignment horizontal="right" vertical="center"/>
    </xf>
    <xf numFmtId="176" fontId="7" fillId="4" borderId="26" xfId="0" applyNumberFormat="1" applyFont="1" applyFill="1" applyBorder="1" applyAlignment="1">
      <alignment horizontal="right" vertical="center"/>
    </xf>
    <xf numFmtId="176" fontId="7" fillId="4" borderId="0" xfId="0" applyNumberFormat="1" applyFont="1" applyFill="1" applyBorder="1" applyAlignment="1">
      <alignment/>
    </xf>
    <xf numFmtId="0" fontId="7" fillId="0" borderId="17" xfId="0" applyNumberFormat="1" applyFont="1" applyFill="1" applyBorder="1" applyAlignment="1">
      <alignment horizontal="right" vertical="center"/>
    </xf>
    <xf numFmtId="0" fontId="7" fillId="32" borderId="35" xfId="0" applyNumberFormat="1" applyFont="1" applyFill="1" applyBorder="1" applyAlignment="1">
      <alignment horizontal="right" vertical="center"/>
    </xf>
    <xf numFmtId="176" fontId="7" fillId="32" borderId="25" xfId="0" applyNumberFormat="1" applyFont="1" applyFill="1" applyBorder="1" applyAlignment="1">
      <alignment horizontal="right" vertical="center"/>
    </xf>
    <xf numFmtId="177" fontId="7" fillId="4" borderId="13" xfId="0" applyNumberFormat="1" applyFont="1" applyFill="1" applyBorder="1" applyAlignment="1">
      <alignment horizontal="right" vertical="center"/>
    </xf>
    <xf numFmtId="177" fontId="7" fillId="4" borderId="17" xfId="0" applyNumberFormat="1" applyFont="1" applyFill="1" applyBorder="1" applyAlignment="1">
      <alignment horizontal="right" vertical="center"/>
    </xf>
    <xf numFmtId="177" fontId="7" fillId="4" borderId="24" xfId="0" applyNumberFormat="1" applyFont="1" applyFill="1" applyBorder="1" applyAlignment="1">
      <alignment horizontal="right" vertical="center"/>
    </xf>
    <xf numFmtId="187" fontId="7" fillId="4" borderId="17" xfId="0" applyNumberFormat="1" applyFont="1" applyFill="1" applyBorder="1" applyAlignment="1">
      <alignment horizontal="right" vertical="center"/>
    </xf>
    <xf numFmtId="187" fontId="7" fillId="4" borderId="24" xfId="0" applyNumberFormat="1" applyFont="1" applyFill="1" applyBorder="1" applyAlignment="1">
      <alignment horizontal="right" vertical="center"/>
    </xf>
    <xf numFmtId="176" fontId="7" fillId="4" borderId="18" xfId="0" applyNumberFormat="1" applyFont="1" applyFill="1" applyBorder="1" applyAlignment="1">
      <alignment horizontal="right" vertical="center"/>
    </xf>
    <xf numFmtId="176" fontId="7" fillId="4" borderId="25" xfId="0" applyNumberFormat="1" applyFont="1" applyFill="1" applyBorder="1" applyAlignment="1">
      <alignment horizontal="right" vertical="center"/>
    </xf>
    <xf numFmtId="197" fontId="7" fillId="4" borderId="29" xfId="0" applyNumberFormat="1" applyFont="1" applyFill="1" applyBorder="1" applyAlignment="1">
      <alignment horizontal="right" vertical="center"/>
    </xf>
    <xf numFmtId="197" fontId="7" fillId="32" borderId="24" xfId="0" applyNumberFormat="1" applyFont="1" applyFill="1" applyBorder="1" applyAlignment="1">
      <alignment horizontal="right" vertical="center"/>
    </xf>
    <xf numFmtId="177" fontId="7" fillId="4" borderId="28" xfId="0" applyNumberFormat="1" applyFont="1" applyFill="1" applyBorder="1" applyAlignment="1" quotePrefix="1">
      <alignment horizontal="right" vertical="center"/>
    </xf>
    <xf numFmtId="177" fontId="7" fillId="4" borderId="29" xfId="0" applyNumberFormat="1" applyFont="1" applyFill="1" applyBorder="1" applyAlignment="1" quotePrefix="1">
      <alignment horizontal="right" vertical="center"/>
    </xf>
    <xf numFmtId="187" fontId="7" fillId="4" borderId="28" xfId="0" applyNumberFormat="1" applyFont="1" applyFill="1" applyBorder="1" applyAlignment="1">
      <alignment horizontal="right" vertical="center"/>
    </xf>
    <xf numFmtId="177" fontId="7" fillId="4" borderId="14" xfId="0" applyNumberFormat="1" applyFont="1" applyFill="1" applyBorder="1" applyAlignment="1" quotePrefix="1">
      <alignment horizontal="right" vertical="center"/>
    </xf>
    <xf numFmtId="177" fontId="7" fillId="32" borderId="24" xfId="0" applyNumberFormat="1" applyFont="1" applyFill="1" applyBorder="1" applyAlignment="1">
      <alignment vertical="center"/>
    </xf>
    <xf numFmtId="176" fontId="7" fillId="32" borderId="18" xfId="0" applyNumberFormat="1" applyFont="1" applyFill="1" applyBorder="1" applyAlignment="1">
      <alignment vertical="center"/>
    </xf>
    <xf numFmtId="176" fontId="7" fillId="32" borderId="25" xfId="0" applyNumberFormat="1" applyFont="1" applyFill="1" applyBorder="1" applyAlignment="1">
      <alignment vertical="center"/>
    </xf>
    <xf numFmtId="177" fontId="7" fillId="4" borderId="13" xfId="0" applyNumberFormat="1" applyFont="1" applyFill="1" applyBorder="1" applyAlignment="1" quotePrefix="1">
      <alignment horizontal="right" vertical="center"/>
    </xf>
    <xf numFmtId="176" fontId="7" fillId="32" borderId="18" xfId="0" applyNumberFormat="1" applyFont="1" applyFill="1" applyBorder="1" applyAlignment="1">
      <alignment horizontal="right" vertical="center"/>
    </xf>
    <xf numFmtId="177" fontId="7" fillId="4" borderId="30" xfId="0" applyNumberFormat="1" applyFont="1" applyFill="1" applyBorder="1" applyAlignment="1">
      <alignment horizontal="right" vertical="center"/>
    </xf>
    <xf numFmtId="176" fontId="7" fillId="4" borderId="17" xfId="0" applyNumberFormat="1" applyFont="1" applyFill="1" applyBorder="1" applyAlignment="1">
      <alignment horizontal="right" vertical="center"/>
    </xf>
    <xf numFmtId="176" fontId="7" fillId="4" borderId="24" xfId="0" applyNumberFormat="1" applyFont="1" applyFill="1" applyBorder="1" applyAlignment="1">
      <alignment horizontal="right" vertical="center"/>
    </xf>
    <xf numFmtId="176" fontId="7" fillId="4" borderId="36" xfId="0" applyNumberFormat="1" applyFont="1" applyFill="1" applyBorder="1" applyAlignment="1">
      <alignment horizontal="right" vertical="center"/>
    </xf>
    <xf numFmtId="197" fontId="7" fillId="4" borderId="17" xfId="0" applyNumberFormat="1" applyFont="1" applyFill="1" applyBorder="1" applyAlignment="1">
      <alignment horizontal="right" vertical="center"/>
    </xf>
    <xf numFmtId="197" fontId="7" fillId="4" borderId="24" xfId="0" applyNumberFormat="1" applyFont="1" applyFill="1" applyBorder="1" applyAlignment="1">
      <alignment horizontal="right" vertical="center"/>
    </xf>
    <xf numFmtId="177" fontId="7" fillId="4" borderId="29" xfId="0" applyNumberFormat="1" applyFont="1" applyFill="1" applyBorder="1" applyAlignment="1">
      <alignment horizontal="right" vertical="center"/>
    </xf>
    <xf numFmtId="0" fontId="7" fillId="32" borderId="22" xfId="0" applyFont="1" applyFill="1" applyBorder="1" applyAlignment="1">
      <alignment vertical="center" shrinkToFit="1"/>
    </xf>
    <xf numFmtId="0" fontId="7" fillId="4" borderId="18" xfId="0" applyFont="1" applyFill="1" applyBorder="1" applyAlignment="1">
      <alignment horizontal="right" vertical="center"/>
    </xf>
    <xf numFmtId="0" fontId="7" fillId="4" borderId="23" xfId="0" applyFont="1" applyFill="1" applyBorder="1" applyAlignment="1">
      <alignment horizontal="right" vertical="center"/>
    </xf>
    <xf numFmtId="0" fontId="7" fillId="4" borderId="17" xfId="0" applyNumberFormat="1" applyFont="1" applyFill="1" applyBorder="1" applyAlignment="1">
      <alignment horizontal="right" vertical="center"/>
    </xf>
    <xf numFmtId="0" fontId="7" fillId="4" borderId="24" xfId="0" applyNumberFormat="1" applyFont="1" applyFill="1" applyBorder="1" applyAlignment="1">
      <alignment horizontal="right" vertical="center"/>
    </xf>
    <xf numFmtId="177" fontId="7" fillId="4" borderId="31" xfId="0" applyNumberFormat="1" applyFont="1" applyFill="1" applyBorder="1" applyAlignment="1">
      <alignment horizontal="right" vertical="center"/>
    </xf>
    <xf numFmtId="177" fontId="7" fillId="4" borderId="36" xfId="0" applyNumberFormat="1" applyFont="1" applyFill="1" applyBorder="1" applyAlignment="1">
      <alignment horizontal="right" vertical="center"/>
    </xf>
    <xf numFmtId="3" fontId="7" fillId="32" borderId="31" xfId="49" applyNumberFormat="1" applyFont="1" applyFill="1" applyBorder="1" applyAlignment="1">
      <alignment horizontal="right" vertical="center" shrinkToFit="1"/>
    </xf>
    <xf numFmtId="3" fontId="7" fillId="32" borderId="32" xfId="49" applyNumberFormat="1" applyFont="1" applyFill="1" applyBorder="1" applyAlignment="1">
      <alignment horizontal="right" vertical="center" shrinkToFit="1"/>
    </xf>
    <xf numFmtId="0" fontId="7" fillId="32" borderId="33" xfId="49" applyNumberFormat="1" applyFont="1" applyFill="1" applyBorder="1" applyAlignment="1">
      <alignment horizontal="right" vertical="center" shrinkToFit="1"/>
    </xf>
    <xf numFmtId="0" fontId="7" fillId="32" borderId="34" xfId="49" applyNumberFormat="1" applyFont="1" applyFill="1" applyBorder="1" applyAlignment="1">
      <alignment horizontal="right" vertical="center" shrinkToFit="1"/>
    </xf>
    <xf numFmtId="177" fontId="7" fillId="32" borderId="33" xfId="0" applyNumberFormat="1" applyFont="1" applyFill="1" applyBorder="1" applyAlignment="1">
      <alignment horizontal="right" vertical="center"/>
    </xf>
    <xf numFmtId="177" fontId="7" fillId="32" borderId="31" xfId="49" applyNumberFormat="1" applyFont="1" applyFill="1" applyBorder="1" applyAlignment="1">
      <alignment horizontal="right" vertical="center" shrinkToFit="1"/>
    </xf>
    <xf numFmtId="177" fontId="7" fillId="32" borderId="36" xfId="49" applyNumberFormat="1" applyFont="1" applyFill="1" applyBorder="1" applyAlignment="1">
      <alignment horizontal="right" vertical="center" shrinkToFit="1"/>
    </xf>
    <xf numFmtId="0" fontId="7" fillId="4" borderId="37" xfId="0" applyFont="1" applyFill="1" applyBorder="1" applyAlignment="1">
      <alignment vertical="center"/>
    </xf>
    <xf numFmtId="0" fontId="7" fillId="4" borderId="33" xfId="0" applyFont="1" applyFill="1" applyBorder="1" applyAlignment="1">
      <alignment vertical="center"/>
    </xf>
    <xf numFmtId="176" fontId="7" fillId="4" borderId="33" xfId="0" applyNumberFormat="1" applyFont="1" applyFill="1" applyBorder="1" applyAlignment="1">
      <alignment vertical="center"/>
    </xf>
    <xf numFmtId="176" fontId="7" fillId="4" borderId="37" xfId="0" applyNumberFormat="1" applyFont="1" applyFill="1" applyBorder="1" applyAlignment="1">
      <alignment vertical="center"/>
    </xf>
    <xf numFmtId="177" fontId="7" fillId="4" borderId="33" xfId="0" applyNumberFormat="1" applyFont="1" applyFill="1" applyBorder="1" applyAlignment="1">
      <alignment vertical="center"/>
    </xf>
    <xf numFmtId="176" fontId="7" fillId="4" borderId="36" xfId="0" applyNumberFormat="1" applyFont="1" applyFill="1" applyBorder="1" applyAlignment="1">
      <alignment vertical="center"/>
    </xf>
    <xf numFmtId="177" fontId="7" fillId="32" borderId="31" xfId="0" applyNumberFormat="1" applyFont="1" applyFill="1" applyBorder="1" applyAlignment="1">
      <alignment horizontal="right" vertical="center"/>
    </xf>
    <xf numFmtId="177" fontId="7" fillId="32" borderId="36" xfId="0" applyNumberFormat="1" applyFont="1" applyFill="1" applyBorder="1" applyAlignment="1">
      <alignment horizontal="right" vertical="center"/>
    </xf>
    <xf numFmtId="177" fontId="7" fillId="4" borderId="30" xfId="0" applyNumberFormat="1" applyFont="1" applyFill="1" applyBorder="1" applyAlignment="1">
      <alignment horizontal="right" vertical="center" shrinkToFit="1"/>
    </xf>
    <xf numFmtId="197" fontId="7" fillId="32" borderId="17" xfId="0" applyNumberFormat="1" applyFont="1" applyFill="1" applyBorder="1" applyAlignment="1" quotePrefix="1">
      <alignment horizontal="right" vertical="center"/>
    </xf>
    <xf numFmtId="187" fontId="7" fillId="32" borderId="38" xfId="0" applyNumberFormat="1" applyFont="1" applyFill="1" applyBorder="1" applyAlignment="1">
      <alignment horizontal="right" vertical="center"/>
    </xf>
    <xf numFmtId="177" fontId="7" fillId="32" borderId="34" xfId="0" applyNumberFormat="1" applyFont="1" applyFill="1" applyBorder="1" applyAlignment="1">
      <alignment horizontal="right" vertical="center"/>
    </xf>
    <xf numFmtId="197" fontId="7" fillId="4" borderId="33" xfId="0" applyNumberFormat="1" applyFont="1" applyFill="1" applyBorder="1" applyAlignment="1">
      <alignment horizontal="right" vertical="center"/>
    </xf>
    <xf numFmtId="187" fontId="7" fillId="4" borderId="31" xfId="0" applyNumberFormat="1" applyFont="1" applyFill="1" applyBorder="1" applyAlignment="1">
      <alignment horizontal="right" vertical="center" shrinkToFit="1"/>
    </xf>
    <xf numFmtId="187" fontId="7" fillId="4" borderId="36" xfId="0" applyNumberFormat="1" applyFont="1" applyFill="1" applyBorder="1" applyAlignment="1">
      <alignment horizontal="right" vertical="center" shrinkToFit="1"/>
    </xf>
    <xf numFmtId="0" fontId="9" fillId="32" borderId="11" xfId="0" applyFont="1" applyFill="1" applyBorder="1" applyAlignment="1">
      <alignment horizontal="center" vertical="center" shrinkToFit="1"/>
    </xf>
    <xf numFmtId="0" fontId="9" fillId="32" borderId="10" xfId="0" applyFont="1" applyFill="1" applyBorder="1" applyAlignment="1">
      <alignment horizontal="center" vertical="center" shrinkToFit="1"/>
    </xf>
    <xf numFmtId="0" fontId="9" fillId="32" borderId="21" xfId="0" applyFont="1" applyFill="1" applyBorder="1" applyAlignment="1">
      <alignment horizontal="center" vertical="center" shrinkToFit="1"/>
    </xf>
    <xf numFmtId="38" fontId="7" fillId="33" borderId="14" xfId="49" applyFont="1" applyFill="1" applyBorder="1" applyAlignment="1">
      <alignment horizontal="center" vertical="center" shrinkToFit="1"/>
    </xf>
    <xf numFmtId="0" fontId="9" fillId="32" borderId="39" xfId="0" applyFont="1" applyFill="1" applyBorder="1" applyAlignment="1">
      <alignment horizontal="center" vertical="center" wrapText="1" shrinkToFit="1"/>
    </xf>
    <xf numFmtId="0" fontId="9" fillId="32" borderId="14" xfId="0" applyFont="1" applyFill="1" applyBorder="1" applyAlignment="1">
      <alignment horizontal="center" vertical="center" wrapText="1" shrinkToFit="1"/>
    </xf>
    <xf numFmtId="0" fontId="9" fillId="32" borderId="24" xfId="0" applyFont="1" applyFill="1" applyBorder="1" applyAlignment="1">
      <alignment horizontal="center"/>
    </xf>
    <xf numFmtId="38" fontId="7" fillId="33" borderId="13" xfId="49" applyFont="1" applyFill="1" applyBorder="1" applyAlignment="1">
      <alignment horizontal="center" vertical="center" shrinkToFit="1"/>
    </xf>
    <xf numFmtId="38" fontId="7" fillId="33" borderId="40" xfId="49" applyFont="1" applyFill="1" applyBorder="1" applyAlignment="1">
      <alignment horizontal="center" vertical="center" shrinkToFit="1"/>
    </xf>
    <xf numFmtId="38" fontId="4" fillId="32" borderId="0" xfId="49" applyFont="1" applyFill="1" applyBorder="1" applyAlignment="1">
      <alignment vertical="center"/>
    </xf>
    <xf numFmtId="38" fontId="51" fillId="32" borderId="0" xfId="49" applyFont="1" applyFill="1" applyBorder="1" applyAlignment="1">
      <alignment vertical="center" shrinkToFit="1"/>
    </xf>
    <xf numFmtId="38" fontId="7" fillId="33" borderId="41" xfId="49" applyFont="1" applyFill="1" applyBorder="1" applyAlignment="1">
      <alignment horizontal="center" vertical="center" shrinkToFit="1"/>
    </xf>
    <xf numFmtId="38" fontId="7" fillId="33" borderId="12" xfId="49" applyFont="1" applyFill="1" applyBorder="1" applyAlignment="1">
      <alignment horizontal="center" vertical="center" shrinkToFit="1"/>
    </xf>
    <xf numFmtId="0" fontId="9" fillId="32" borderId="42" xfId="0" applyFont="1" applyFill="1" applyBorder="1" applyAlignment="1">
      <alignment horizontal="center" vertical="center"/>
    </xf>
    <xf numFmtId="0" fontId="9" fillId="34" borderId="43" xfId="0" applyFont="1" applyFill="1" applyBorder="1" applyAlignment="1">
      <alignment horizontal="center" vertical="center"/>
    </xf>
    <xf numFmtId="0" fontId="9" fillId="32" borderId="44" xfId="0" applyFont="1" applyFill="1" applyBorder="1" applyAlignment="1">
      <alignment horizontal="center" vertical="center" wrapText="1" shrinkToFit="1"/>
    </xf>
    <xf numFmtId="0" fontId="9" fillId="32" borderId="12" xfId="0" applyFont="1" applyFill="1" applyBorder="1" applyAlignment="1">
      <alignment horizontal="center" vertical="center" wrapText="1" shrinkToFit="1"/>
    </xf>
    <xf numFmtId="0" fontId="9" fillId="32" borderId="23" xfId="0" applyFont="1" applyFill="1" applyBorder="1" applyAlignment="1">
      <alignment horizontal="center"/>
    </xf>
    <xf numFmtId="0" fontId="9" fillId="32" borderId="45" xfId="0" applyFont="1" applyFill="1" applyBorder="1" applyAlignment="1">
      <alignment horizontal="center" vertical="center"/>
    </xf>
    <xf numFmtId="0" fontId="9" fillId="32" borderId="46" xfId="0" applyFont="1" applyFill="1" applyBorder="1" applyAlignment="1">
      <alignment horizontal="center" vertical="center"/>
    </xf>
    <xf numFmtId="0" fontId="9" fillId="32" borderId="47" xfId="0" applyFont="1" applyFill="1" applyBorder="1" applyAlignment="1">
      <alignment horizontal="center" vertical="center"/>
    </xf>
    <xf numFmtId="0" fontId="9" fillId="32" borderId="48" xfId="0" applyFont="1" applyFill="1" applyBorder="1" applyAlignment="1">
      <alignment horizontal="center" vertical="center"/>
    </xf>
    <xf numFmtId="0" fontId="9" fillId="32" borderId="47" xfId="0" applyFont="1" applyFill="1" applyBorder="1" applyAlignment="1">
      <alignment horizontal="center" vertical="center" shrinkToFit="1"/>
    </xf>
    <xf numFmtId="0" fontId="9" fillId="32" borderId="49" xfId="0" applyFont="1" applyFill="1" applyBorder="1" applyAlignment="1">
      <alignment horizontal="center" vertical="center" shrinkToFit="1"/>
    </xf>
    <xf numFmtId="0" fontId="9" fillId="32" borderId="50" xfId="0" applyFont="1" applyFill="1" applyBorder="1" applyAlignment="1">
      <alignment horizontal="center" vertical="center" wrapText="1" shrinkToFit="1"/>
    </xf>
    <xf numFmtId="0" fontId="9" fillId="32" borderId="16" xfId="0" applyFont="1" applyFill="1" applyBorder="1" applyAlignment="1">
      <alignment horizontal="center" vertical="center" wrapText="1" shrinkToFit="1"/>
    </xf>
    <xf numFmtId="0" fontId="9" fillId="32" borderId="25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106</xdr:row>
      <xdr:rowOff>47625</xdr:rowOff>
    </xdr:from>
    <xdr:to>
      <xdr:col>12</xdr:col>
      <xdr:colOff>0</xdr:colOff>
      <xdr:row>109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410450" y="20745450"/>
          <a:ext cx="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12</xdr:col>
      <xdr:colOff>0</xdr:colOff>
      <xdr:row>106</xdr:row>
      <xdr:rowOff>47625</xdr:rowOff>
    </xdr:from>
    <xdr:to>
      <xdr:col>12</xdr:col>
      <xdr:colOff>0</xdr:colOff>
      <xdr:row>109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410450" y="20745450"/>
          <a:ext cx="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1</xdr:col>
      <xdr:colOff>66675</xdr:colOff>
      <xdr:row>84</xdr:row>
      <xdr:rowOff>9525</xdr:rowOff>
    </xdr:from>
    <xdr:to>
      <xdr:col>1</xdr:col>
      <xdr:colOff>152400</xdr:colOff>
      <xdr:row>88</xdr:row>
      <xdr:rowOff>180975</xdr:rowOff>
    </xdr:to>
    <xdr:sp>
      <xdr:nvSpPr>
        <xdr:cNvPr id="3" name="AutoShape 9328"/>
        <xdr:cNvSpPr>
          <a:spLocks/>
        </xdr:cNvSpPr>
      </xdr:nvSpPr>
      <xdr:spPr>
        <a:xfrm>
          <a:off x="1200150" y="16306800"/>
          <a:ext cx="85725" cy="9715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84</xdr:row>
      <xdr:rowOff>9525</xdr:rowOff>
    </xdr:from>
    <xdr:to>
      <xdr:col>2</xdr:col>
      <xdr:colOff>152400</xdr:colOff>
      <xdr:row>88</xdr:row>
      <xdr:rowOff>180975</xdr:rowOff>
    </xdr:to>
    <xdr:sp>
      <xdr:nvSpPr>
        <xdr:cNvPr id="4" name="AutoShape 9328"/>
        <xdr:cNvSpPr>
          <a:spLocks/>
        </xdr:cNvSpPr>
      </xdr:nvSpPr>
      <xdr:spPr>
        <a:xfrm>
          <a:off x="1743075" y="16306800"/>
          <a:ext cx="85725" cy="9715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84</xdr:row>
      <xdr:rowOff>19050</xdr:rowOff>
    </xdr:from>
    <xdr:to>
      <xdr:col>3</xdr:col>
      <xdr:colOff>152400</xdr:colOff>
      <xdr:row>88</xdr:row>
      <xdr:rowOff>190500</xdr:rowOff>
    </xdr:to>
    <xdr:sp>
      <xdr:nvSpPr>
        <xdr:cNvPr id="5" name="AutoShape 9328"/>
        <xdr:cNvSpPr>
          <a:spLocks/>
        </xdr:cNvSpPr>
      </xdr:nvSpPr>
      <xdr:spPr>
        <a:xfrm>
          <a:off x="2295525" y="16316325"/>
          <a:ext cx="85725" cy="9715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84</xdr:row>
      <xdr:rowOff>19050</xdr:rowOff>
    </xdr:from>
    <xdr:to>
      <xdr:col>4</xdr:col>
      <xdr:colOff>152400</xdr:colOff>
      <xdr:row>88</xdr:row>
      <xdr:rowOff>190500</xdr:rowOff>
    </xdr:to>
    <xdr:sp>
      <xdr:nvSpPr>
        <xdr:cNvPr id="6" name="AutoShape 9328"/>
        <xdr:cNvSpPr>
          <a:spLocks/>
        </xdr:cNvSpPr>
      </xdr:nvSpPr>
      <xdr:spPr>
        <a:xfrm>
          <a:off x="2838450" y="16316325"/>
          <a:ext cx="85725" cy="9715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84</xdr:row>
      <xdr:rowOff>19050</xdr:rowOff>
    </xdr:from>
    <xdr:to>
      <xdr:col>5</xdr:col>
      <xdr:colOff>152400</xdr:colOff>
      <xdr:row>88</xdr:row>
      <xdr:rowOff>190500</xdr:rowOff>
    </xdr:to>
    <xdr:sp>
      <xdr:nvSpPr>
        <xdr:cNvPr id="7" name="AutoShape 9328"/>
        <xdr:cNvSpPr>
          <a:spLocks/>
        </xdr:cNvSpPr>
      </xdr:nvSpPr>
      <xdr:spPr>
        <a:xfrm>
          <a:off x="3390900" y="16316325"/>
          <a:ext cx="85725" cy="9715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</xdr:colOff>
      <xdr:row>84</xdr:row>
      <xdr:rowOff>9525</xdr:rowOff>
    </xdr:from>
    <xdr:to>
      <xdr:col>6</xdr:col>
      <xdr:colOff>142875</xdr:colOff>
      <xdr:row>88</xdr:row>
      <xdr:rowOff>180975</xdr:rowOff>
    </xdr:to>
    <xdr:sp>
      <xdr:nvSpPr>
        <xdr:cNvPr id="8" name="AutoShape 9328"/>
        <xdr:cNvSpPr>
          <a:spLocks/>
        </xdr:cNvSpPr>
      </xdr:nvSpPr>
      <xdr:spPr>
        <a:xfrm>
          <a:off x="3924300" y="16306800"/>
          <a:ext cx="85725" cy="9715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84</xdr:row>
      <xdr:rowOff>9525</xdr:rowOff>
    </xdr:from>
    <xdr:to>
      <xdr:col>7</xdr:col>
      <xdr:colOff>152400</xdr:colOff>
      <xdr:row>88</xdr:row>
      <xdr:rowOff>180975</xdr:rowOff>
    </xdr:to>
    <xdr:sp>
      <xdr:nvSpPr>
        <xdr:cNvPr id="9" name="AutoShape 9328"/>
        <xdr:cNvSpPr>
          <a:spLocks/>
        </xdr:cNvSpPr>
      </xdr:nvSpPr>
      <xdr:spPr>
        <a:xfrm>
          <a:off x="4486275" y="16306800"/>
          <a:ext cx="85725" cy="9715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84</xdr:row>
      <xdr:rowOff>9525</xdr:rowOff>
    </xdr:from>
    <xdr:to>
      <xdr:col>8</xdr:col>
      <xdr:colOff>142875</xdr:colOff>
      <xdr:row>88</xdr:row>
      <xdr:rowOff>180975</xdr:rowOff>
    </xdr:to>
    <xdr:sp>
      <xdr:nvSpPr>
        <xdr:cNvPr id="10" name="AutoShape 9328"/>
        <xdr:cNvSpPr>
          <a:spLocks/>
        </xdr:cNvSpPr>
      </xdr:nvSpPr>
      <xdr:spPr>
        <a:xfrm>
          <a:off x="5019675" y="16306800"/>
          <a:ext cx="85725" cy="9715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84</xdr:row>
      <xdr:rowOff>9525</xdr:rowOff>
    </xdr:from>
    <xdr:to>
      <xdr:col>9</xdr:col>
      <xdr:colOff>152400</xdr:colOff>
      <xdr:row>88</xdr:row>
      <xdr:rowOff>180975</xdr:rowOff>
    </xdr:to>
    <xdr:sp>
      <xdr:nvSpPr>
        <xdr:cNvPr id="11" name="AutoShape 9328"/>
        <xdr:cNvSpPr>
          <a:spLocks/>
        </xdr:cNvSpPr>
      </xdr:nvSpPr>
      <xdr:spPr>
        <a:xfrm>
          <a:off x="5581650" y="16306800"/>
          <a:ext cx="85725" cy="9715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84</xdr:row>
      <xdr:rowOff>9525</xdr:rowOff>
    </xdr:from>
    <xdr:to>
      <xdr:col>10</xdr:col>
      <xdr:colOff>152400</xdr:colOff>
      <xdr:row>88</xdr:row>
      <xdr:rowOff>180975</xdr:rowOff>
    </xdr:to>
    <xdr:sp>
      <xdr:nvSpPr>
        <xdr:cNvPr id="12" name="AutoShape 9328"/>
        <xdr:cNvSpPr>
          <a:spLocks/>
        </xdr:cNvSpPr>
      </xdr:nvSpPr>
      <xdr:spPr>
        <a:xfrm>
          <a:off x="6124575" y="16306800"/>
          <a:ext cx="85725" cy="9715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13"/>
  <sheetViews>
    <sheetView tabSelected="1" view="pageBreakPreview" zoomScaleNormal="145" zoomScaleSheetLayoutView="100" zoomScalePageLayoutView="0" workbookViewId="0" topLeftCell="A1">
      <pane xSplit="1" ySplit="7" topLeftCell="B44" activePane="bottomRight" state="frozen"/>
      <selection pane="topLeft" activeCell="D33" sqref="D33"/>
      <selection pane="topRight" activeCell="D33" sqref="D33"/>
      <selection pane="bottomLeft" activeCell="D33" sqref="D33"/>
      <selection pane="bottomRight" activeCell="F63" sqref="F63"/>
    </sheetView>
  </sheetViews>
  <sheetFormatPr defaultColWidth="9.00390625" defaultRowHeight="13.5"/>
  <cols>
    <col min="1" max="1" width="14.875" style="1" customWidth="1"/>
    <col min="2" max="2" width="7.125" style="2" customWidth="1"/>
    <col min="3" max="3" width="7.25390625" style="2" customWidth="1"/>
    <col min="4" max="4" width="7.125" style="2" customWidth="1"/>
    <col min="5" max="5" width="7.25390625" style="2" customWidth="1"/>
    <col min="6" max="6" width="7.125" style="2" customWidth="1"/>
    <col min="7" max="7" width="7.25390625" style="2" customWidth="1"/>
    <col min="8" max="8" width="7.125" style="2" customWidth="1"/>
    <col min="9" max="9" width="7.25390625" style="2" customWidth="1"/>
    <col min="10" max="10" width="7.125" style="2" customWidth="1"/>
    <col min="11" max="11" width="7.25390625" style="2" customWidth="1"/>
    <col min="12" max="12" width="10.50390625" style="1" customWidth="1"/>
    <col min="13" max="18" width="9.00390625" style="2" customWidth="1"/>
    <col min="19" max="52" width="9.00390625" style="2" customWidth="1" collapsed="1"/>
    <col min="53" max="16384" width="9.00390625" style="2" customWidth="1"/>
  </cols>
  <sheetData>
    <row r="2" spans="1:12" s="4" customFormat="1" ht="15.75" customHeight="1" thickBot="1">
      <c r="A2" s="5"/>
      <c r="B2" s="12" t="s">
        <v>81</v>
      </c>
      <c r="C2" s="7"/>
      <c r="D2" s="7" t="s">
        <v>129</v>
      </c>
      <c r="E2" s="6"/>
      <c r="F2" s="6"/>
      <c r="G2" s="6"/>
      <c r="H2" s="6"/>
      <c r="I2" s="6"/>
      <c r="J2" s="6"/>
      <c r="K2" s="6"/>
      <c r="L2" s="6"/>
    </row>
    <row r="3" spans="1:12" ht="13.5" customHeight="1">
      <c r="A3" s="199" t="s">
        <v>0</v>
      </c>
      <c r="B3" s="217" t="s">
        <v>75</v>
      </c>
      <c r="C3" s="217"/>
      <c r="D3" s="217"/>
      <c r="E3" s="217"/>
      <c r="F3" s="217"/>
      <c r="G3" s="217"/>
      <c r="H3" s="217"/>
      <c r="I3" s="217"/>
      <c r="J3" s="217"/>
      <c r="K3" s="218"/>
      <c r="L3" s="199" t="s">
        <v>0</v>
      </c>
    </row>
    <row r="4" spans="1:12" ht="12" customHeight="1">
      <c r="A4" s="200"/>
      <c r="B4" s="219" t="s">
        <v>72</v>
      </c>
      <c r="C4" s="220"/>
      <c r="D4" s="212" t="s">
        <v>73</v>
      </c>
      <c r="E4" s="213"/>
      <c r="F4" s="219" t="s">
        <v>84</v>
      </c>
      <c r="G4" s="220"/>
      <c r="H4" s="212" t="s">
        <v>85</v>
      </c>
      <c r="I4" s="213"/>
      <c r="J4" s="221" t="s">
        <v>74</v>
      </c>
      <c r="K4" s="222"/>
      <c r="L4" s="200"/>
    </row>
    <row r="5" spans="1:12" ht="9.75" customHeight="1">
      <c r="A5" s="200"/>
      <c r="B5" s="30"/>
      <c r="C5" s="214" t="s">
        <v>118</v>
      </c>
      <c r="D5" s="24"/>
      <c r="E5" s="203" t="s">
        <v>118</v>
      </c>
      <c r="F5" s="25"/>
      <c r="G5" s="214" t="s">
        <v>118</v>
      </c>
      <c r="H5" s="24"/>
      <c r="I5" s="203" t="s">
        <v>118</v>
      </c>
      <c r="J5" s="25"/>
      <c r="K5" s="223" t="s">
        <v>118</v>
      </c>
      <c r="L5" s="200"/>
    </row>
    <row r="6" spans="1:12" ht="15.75" customHeight="1">
      <c r="A6" s="200"/>
      <c r="B6" s="30"/>
      <c r="C6" s="215"/>
      <c r="D6" s="24"/>
      <c r="E6" s="204"/>
      <c r="F6" s="25"/>
      <c r="G6" s="215"/>
      <c r="H6" s="24"/>
      <c r="I6" s="204"/>
      <c r="J6" s="25"/>
      <c r="K6" s="224"/>
      <c r="L6" s="200"/>
    </row>
    <row r="7" spans="1:12" ht="15.75" customHeight="1" thickBot="1">
      <c r="A7" s="201"/>
      <c r="B7" s="31"/>
      <c r="C7" s="216"/>
      <c r="D7" s="26"/>
      <c r="E7" s="205"/>
      <c r="F7" s="27"/>
      <c r="G7" s="216"/>
      <c r="H7" s="26"/>
      <c r="I7" s="205"/>
      <c r="J7" s="27"/>
      <c r="K7" s="225"/>
      <c r="L7" s="201"/>
    </row>
    <row r="8" spans="1:12" s="3" customFormat="1" ht="15.75" customHeight="1">
      <c r="A8" s="14" t="s">
        <v>1</v>
      </c>
      <c r="B8" s="28">
        <v>18</v>
      </c>
      <c r="C8" s="15">
        <v>13</v>
      </c>
      <c r="D8" s="16">
        <v>0</v>
      </c>
      <c r="E8" s="17">
        <v>0</v>
      </c>
      <c r="F8" s="18">
        <v>19</v>
      </c>
      <c r="G8" s="19">
        <v>19</v>
      </c>
      <c r="H8" s="20">
        <v>14.9</v>
      </c>
      <c r="I8" s="21" t="s">
        <v>86</v>
      </c>
      <c r="J8" s="22">
        <v>0</v>
      </c>
      <c r="K8" s="23">
        <v>0</v>
      </c>
      <c r="L8" s="13" t="s">
        <v>1</v>
      </c>
    </row>
    <row r="9" spans="1:12" s="45" customFormat="1" ht="15.75" customHeight="1">
      <c r="A9" s="13" t="s">
        <v>93</v>
      </c>
      <c r="B9" s="46">
        <v>5</v>
      </c>
      <c r="C9" s="47">
        <v>3</v>
      </c>
      <c r="D9" s="48">
        <v>0</v>
      </c>
      <c r="E9" s="49">
        <v>0</v>
      </c>
      <c r="F9" s="50">
        <v>4</v>
      </c>
      <c r="G9" s="51">
        <v>4</v>
      </c>
      <c r="H9" s="52">
        <v>2.1</v>
      </c>
      <c r="I9" s="53" t="s">
        <v>86</v>
      </c>
      <c r="J9" s="54">
        <v>0</v>
      </c>
      <c r="K9" s="55">
        <v>0</v>
      </c>
      <c r="L9" s="44" t="s">
        <v>110</v>
      </c>
    </row>
    <row r="10" spans="1:12" s="3" customFormat="1" ht="15.75" customHeight="1">
      <c r="A10" s="13" t="s">
        <v>21</v>
      </c>
      <c r="B10" s="28">
        <v>3</v>
      </c>
      <c r="C10" s="15">
        <v>3</v>
      </c>
      <c r="D10" s="16">
        <v>0</v>
      </c>
      <c r="E10" s="17">
        <v>0</v>
      </c>
      <c r="F10" s="18">
        <v>4</v>
      </c>
      <c r="G10" s="19">
        <v>4</v>
      </c>
      <c r="H10" s="20">
        <v>2.4</v>
      </c>
      <c r="I10" s="21" t="s">
        <v>86</v>
      </c>
      <c r="J10" s="22">
        <v>0</v>
      </c>
      <c r="K10" s="23">
        <v>0</v>
      </c>
      <c r="L10" s="13" t="s">
        <v>21</v>
      </c>
    </row>
    <row r="11" spans="1:12" s="3" customFormat="1" ht="15.75" customHeight="1">
      <c r="A11" s="13" t="s">
        <v>94</v>
      </c>
      <c r="B11" s="28">
        <v>3</v>
      </c>
      <c r="C11" s="15">
        <v>2</v>
      </c>
      <c r="D11" s="16">
        <v>0</v>
      </c>
      <c r="E11" s="17">
        <v>0</v>
      </c>
      <c r="F11" s="18">
        <v>4</v>
      </c>
      <c r="G11" s="19">
        <v>4</v>
      </c>
      <c r="H11" s="20">
        <v>2.4</v>
      </c>
      <c r="I11" s="21" t="s">
        <v>86</v>
      </c>
      <c r="J11" s="22">
        <v>0</v>
      </c>
      <c r="K11" s="23">
        <v>0</v>
      </c>
      <c r="L11" s="13" t="s">
        <v>94</v>
      </c>
    </row>
    <row r="12" spans="1:12" s="3" customFormat="1" ht="15.75" customHeight="1">
      <c r="A12" s="13" t="s">
        <v>95</v>
      </c>
      <c r="B12" s="28">
        <v>3</v>
      </c>
      <c r="C12" s="15">
        <v>2</v>
      </c>
      <c r="D12" s="16">
        <v>0</v>
      </c>
      <c r="E12" s="17">
        <v>0</v>
      </c>
      <c r="F12" s="18">
        <v>4</v>
      </c>
      <c r="G12" s="19">
        <v>4</v>
      </c>
      <c r="H12" s="20">
        <v>2.5</v>
      </c>
      <c r="I12" s="21" t="s">
        <v>86</v>
      </c>
      <c r="J12" s="22">
        <v>0</v>
      </c>
      <c r="K12" s="23">
        <v>0</v>
      </c>
      <c r="L12" s="13" t="s">
        <v>95</v>
      </c>
    </row>
    <row r="13" spans="1:12" s="3" customFormat="1" ht="15.75" customHeight="1">
      <c r="A13" s="13" t="s">
        <v>22</v>
      </c>
      <c r="B13" s="28">
        <v>3</v>
      </c>
      <c r="C13" s="15">
        <v>2</v>
      </c>
      <c r="D13" s="16">
        <v>0</v>
      </c>
      <c r="E13" s="17">
        <v>0</v>
      </c>
      <c r="F13" s="18">
        <v>4</v>
      </c>
      <c r="G13" s="19">
        <v>4</v>
      </c>
      <c r="H13" s="20">
        <v>2.5</v>
      </c>
      <c r="I13" s="21" t="s">
        <v>86</v>
      </c>
      <c r="J13" s="22">
        <v>0</v>
      </c>
      <c r="K13" s="23">
        <v>0</v>
      </c>
      <c r="L13" s="13" t="s">
        <v>22</v>
      </c>
    </row>
    <row r="14" spans="1:12" s="3" customFormat="1" ht="15.75" customHeight="1">
      <c r="A14" s="13" t="s">
        <v>96</v>
      </c>
      <c r="B14" s="28">
        <v>3</v>
      </c>
      <c r="C14" s="15">
        <v>2</v>
      </c>
      <c r="D14" s="16">
        <v>0</v>
      </c>
      <c r="E14" s="17">
        <v>0</v>
      </c>
      <c r="F14" s="18">
        <v>6</v>
      </c>
      <c r="G14" s="19">
        <v>6</v>
      </c>
      <c r="H14" s="20">
        <v>6.4</v>
      </c>
      <c r="I14" s="63" t="s">
        <v>119</v>
      </c>
      <c r="J14" s="22">
        <v>0</v>
      </c>
      <c r="K14" s="23">
        <v>0</v>
      </c>
      <c r="L14" s="13" t="s">
        <v>96</v>
      </c>
    </row>
    <row r="15" spans="1:12" s="3" customFormat="1" ht="15.75" customHeight="1">
      <c r="A15" s="13" t="s">
        <v>97</v>
      </c>
      <c r="B15" s="28">
        <v>3</v>
      </c>
      <c r="C15" s="15">
        <v>1</v>
      </c>
      <c r="D15" s="16">
        <v>0</v>
      </c>
      <c r="E15" s="17">
        <v>0</v>
      </c>
      <c r="F15" s="18">
        <v>4</v>
      </c>
      <c r="G15" s="19">
        <v>4</v>
      </c>
      <c r="H15" s="20">
        <v>2.3</v>
      </c>
      <c r="I15" s="21" t="s">
        <v>86</v>
      </c>
      <c r="J15" s="22">
        <v>0</v>
      </c>
      <c r="K15" s="23">
        <v>0</v>
      </c>
      <c r="L15" s="13" t="s">
        <v>97</v>
      </c>
    </row>
    <row r="16" spans="1:12" s="3" customFormat="1" ht="15.75" customHeight="1">
      <c r="A16" s="13" t="s">
        <v>23</v>
      </c>
      <c r="B16" s="28">
        <v>3</v>
      </c>
      <c r="C16" s="15">
        <v>1</v>
      </c>
      <c r="D16" s="16">
        <v>0</v>
      </c>
      <c r="E16" s="17">
        <v>0</v>
      </c>
      <c r="F16" s="18">
        <v>4</v>
      </c>
      <c r="G16" s="19">
        <v>4</v>
      </c>
      <c r="H16" s="64">
        <v>2.5</v>
      </c>
      <c r="I16" s="21" t="s">
        <v>86</v>
      </c>
      <c r="J16" s="22">
        <v>0</v>
      </c>
      <c r="K16" s="23">
        <v>0</v>
      </c>
      <c r="L16" s="13" t="s">
        <v>23</v>
      </c>
    </row>
    <row r="17" spans="1:12" s="3" customFormat="1" ht="15.75" customHeight="1">
      <c r="A17" s="13" t="s">
        <v>98</v>
      </c>
      <c r="B17" s="28">
        <v>4</v>
      </c>
      <c r="C17" s="15">
        <v>2</v>
      </c>
      <c r="D17" s="16">
        <v>0</v>
      </c>
      <c r="E17" s="17">
        <v>0</v>
      </c>
      <c r="F17" s="18">
        <v>8</v>
      </c>
      <c r="G17" s="19">
        <v>8</v>
      </c>
      <c r="H17" s="64">
        <v>7</v>
      </c>
      <c r="I17" s="21" t="s">
        <v>86</v>
      </c>
      <c r="J17" s="22">
        <v>0</v>
      </c>
      <c r="K17" s="23">
        <v>0</v>
      </c>
      <c r="L17" s="13" t="s">
        <v>98</v>
      </c>
    </row>
    <row r="18" spans="1:12" s="3" customFormat="1" ht="15.75" customHeight="1">
      <c r="A18" s="13" t="s">
        <v>99</v>
      </c>
      <c r="B18" s="28">
        <v>4</v>
      </c>
      <c r="C18" s="15">
        <v>2</v>
      </c>
      <c r="D18" s="16">
        <v>0</v>
      </c>
      <c r="E18" s="17">
        <v>0</v>
      </c>
      <c r="F18" s="18">
        <v>9</v>
      </c>
      <c r="G18" s="19">
        <v>9</v>
      </c>
      <c r="H18" s="20">
        <v>7.4</v>
      </c>
      <c r="I18" s="21" t="s">
        <v>86</v>
      </c>
      <c r="J18" s="22">
        <v>0</v>
      </c>
      <c r="K18" s="23">
        <v>0</v>
      </c>
      <c r="L18" s="13" t="s">
        <v>111</v>
      </c>
    </row>
    <row r="19" spans="1:12" s="10" customFormat="1" ht="15.75" customHeight="1" thickBot="1">
      <c r="A19" s="56" t="s">
        <v>87</v>
      </c>
      <c r="B19" s="67">
        <f aca="true" t="shared" si="0" ref="B19:K19">SUM(B8:B18)</f>
        <v>52</v>
      </c>
      <c r="C19" s="68">
        <f t="shared" si="0"/>
        <v>33</v>
      </c>
      <c r="D19" s="69">
        <f t="shared" si="0"/>
        <v>0</v>
      </c>
      <c r="E19" s="70">
        <f t="shared" si="0"/>
        <v>0</v>
      </c>
      <c r="F19" s="71">
        <f t="shared" si="0"/>
        <v>70</v>
      </c>
      <c r="G19" s="72">
        <f t="shared" si="0"/>
        <v>70</v>
      </c>
      <c r="H19" s="73">
        <f t="shared" si="0"/>
        <v>52.39999999999999</v>
      </c>
      <c r="I19" s="72" t="s">
        <v>86</v>
      </c>
      <c r="J19" s="74">
        <f t="shared" si="0"/>
        <v>0</v>
      </c>
      <c r="K19" s="75">
        <f t="shared" si="0"/>
        <v>0</v>
      </c>
      <c r="L19" s="56" t="s">
        <v>87</v>
      </c>
    </row>
    <row r="20" spans="1:12" ht="15.75" customHeight="1">
      <c r="A20" s="14" t="s">
        <v>2</v>
      </c>
      <c r="B20" s="76">
        <v>7</v>
      </c>
      <c r="C20" s="77">
        <v>3</v>
      </c>
      <c r="D20" s="78">
        <v>0</v>
      </c>
      <c r="E20" s="79">
        <v>0</v>
      </c>
      <c r="F20" s="80">
        <v>22.3</v>
      </c>
      <c r="G20" s="81">
        <v>12</v>
      </c>
      <c r="H20" s="82">
        <v>0</v>
      </c>
      <c r="I20" s="83">
        <v>0</v>
      </c>
      <c r="J20" s="84">
        <v>0</v>
      </c>
      <c r="K20" s="85">
        <v>0</v>
      </c>
      <c r="L20" s="14" t="s">
        <v>2</v>
      </c>
    </row>
    <row r="21" spans="1:12" ht="15.75" customHeight="1">
      <c r="A21" s="13" t="s">
        <v>100</v>
      </c>
      <c r="B21" s="28">
        <v>0</v>
      </c>
      <c r="C21" s="15">
        <v>0</v>
      </c>
      <c r="D21" s="16">
        <v>0</v>
      </c>
      <c r="E21" s="17">
        <v>0</v>
      </c>
      <c r="F21" s="18">
        <v>9.4</v>
      </c>
      <c r="G21" s="19">
        <v>6</v>
      </c>
      <c r="H21" s="86">
        <v>0</v>
      </c>
      <c r="I21" s="21">
        <v>0</v>
      </c>
      <c r="J21" s="87">
        <v>0</v>
      </c>
      <c r="K21" s="88">
        <v>0</v>
      </c>
      <c r="L21" s="13" t="s">
        <v>100</v>
      </c>
    </row>
    <row r="22" spans="1:12" ht="15.75" customHeight="1">
      <c r="A22" s="13" t="s">
        <v>101</v>
      </c>
      <c r="B22" s="28">
        <v>0</v>
      </c>
      <c r="C22" s="15">
        <v>0</v>
      </c>
      <c r="D22" s="16">
        <v>1</v>
      </c>
      <c r="E22" s="17">
        <v>0</v>
      </c>
      <c r="F22" s="89">
        <v>0</v>
      </c>
      <c r="G22" s="90">
        <v>0</v>
      </c>
      <c r="H22" s="86">
        <v>0</v>
      </c>
      <c r="I22" s="21">
        <v>0</v>
      </c>
      <c r="J22" s="106">
        <v>9</v>
      </c>
      <c r="K22" s="108">
        <v>4</v>
      </c>
      <c r="L22" s="13" t="s">
        <v>101</v>
      </c>
    </row>
    <row r="23" spans="1:12" ht="15.75" customHeight="1">
      <c r="A23" s="13" t="s">
        <v>43</v>
      </c>
      <c r="B23" s="28">
        <v>0</v>
      </c>
      <c r="C23" s="15">
        <v>0</v>
      </c>
      <c r="D23" s="16">
        <v>0</v>
      </c>
      <c r="E23" s="17">
        <v>0</v>
      </c>
      <c r="F23" s="18">
        <v>6</v>
      </c>
      <c r="G23" s="19">
        <v>3</v>
      </c>
      <c r="H23" s="86">
        <v>0</v>
      </c>
      <c r="I23" s="21">
        <v>0</v>
      </c>
      <c r="J23" s="87">
        <v>0</v>
      </c>
      <c r="K23" s="88">
        <v>0</v>
      </c>
      <c r="L23" s="13" t="s">
        <v>43</v>
      </c>
    </row>
    <row r="24" spans="1:12" ht="15.75" customHeight="1">
      <c r="A24" s="13" t="s">
        <v>46</v>
      </c>
      <c r="B24" s="28">
        <v>0</v>
      </c>
      <c r="C24" s="15">
        <v>0</v>
      </c>
      <c r="D24" s="16">
        <v>0</v>
      </c>
      <c r="E24" s="17">
        <v>0</v>
      </c>
      <c r="F24" s="18">
        <v>6</v>
      </c>
      <c r="G24" s="19">
        <v>3</v>
      </c>
      <c r="H24" s="86">
        <v>0</v>
      </c>
      <c r="I24" s="21">
        <v>0</v>
      </c>
      <c r="J24" s="87">
        <v>0</v>
      </c>
      <c r="K24" s="88">
        <v>0</v>
      </c>
      <c r="L24" s="13" t="s">
        <v>46</v>
      </c>
    </row>
    <row r="25" spans="1:12" ht="15.75" customHeight="1">
      <c r="A25" s="13" t="s">
        <v>44</v>
      </c>
      <c r="B25" s="28">
        <v>0</v>
      </c>
      <c r="C25" s="15">
        <v>0</v>
      </c>
      <c r="D25" s="16">
        <v>0</v>
      </c>
      <c r="E25" s="17">
        <v>0</v>
      </c>
      <c r="F25" s="18">
        <v>6</v>
      </c>
      <c r="G25" s="19">
        <v>3</v>
      </c>
      <c r="H25" s="86">
        <v>0</v>
      </c>
      <c r="I25" s="21">
        <v>0</v>
      </c>
      <c r="J25" s="87">
        <v>0</v>
      </c>
      <c r="K25" s="88">
        <v>0</v>
      </c>
      <c r="L25" s="13" t="s">
        <v>44</v>
      </c>
    </row>
    <row r="26" spans="1:12" ht="15.75" customHeight="1">
      <c r="A26" s="13" t="s">
        <v>45</v>
      </c>
      <c r="B26" s="28">
        <v>0</v>
      </c>
      <c r="C26" s="15">
        <v>0</v>
      </c>
      <c r="D26" s="16">
        <v>0</v>
      </c>
      <c r="E26" s="17">
        <v>0</v>
      </c>
      <c r="F26" s="18">
        <v>6</v>
      </c>
      <c r="G26" s="19">
        <v>3</v>
      </c>
      <c r="H26" s="86">
        <v>0</v>
      </c>
      <c r="I26" s="21">
        <v>0</v>
      </c>
      <c r="J26" s="87">
        <v>0</v>
      </c>
      <c r="K26" s="88">
        <v>0</v>
      </c>
      <c r="L26" s="13" t="s">
        <v>45</v>
      </c>
    </row>
    <row r="27" spans="1:12" s="10" customFormat="1" ht="15.75" customHeight="1" thickBot="1">
      <c r="A27" s="57" t="s">
        <v>88</v>
      </c>
      <c r="B27" s="91">
        <f aca="true" t="shared" si="1" ref="B27:K27">SUM(B20:B26)</f>
        <v>7</v>
      </c>
      <c r="C27" s="92">
        <f t="shared" si="1"/>
        <v>3</v>
      </c>
      <c r="D27" s="93">
        <f t="shared" si="1"/>
        <v>1</v>
      </c>
      <c r="E27" s="94">
        <f t="shared" si="1"/>
        <v>0</v>
      </c>
      <c r="F27" s="95">
        <f t="shared" si="1"/>
        <v>55.7</v>
      </c>
      <c r="G27" s="96">
        <f t="shared" si="1"/>
        <v>30</v>
      </c>
      <c r="H27" s="193">
        <f t="shared" si="1"/>
        <v>0</v>
      </c>
      <c r="I27" s="97">
        <f t="shared" si="1"/>
        <v>0</v>
      </c>
      <c r="J27" s="98">
        <f t="shared" si="1"/>
        <v>9</v>
      </c>
      <c r="K27" s="99">
        <f t="shared" si="1"/>
        <v>4</v>
      </c>
      <c r="L27" s="57" t="s">
        <v>88</v>
      </c>
    </row>
    <row r="28" spans="1:12" ht="15.75" customHeight="1" thickBot="1">
      <c r="A28" s="58" t="s">
        <v>102</v>
      </c>
      <c r="B28" s="100">
        <v>0</v>
      </c>
      <c r="C28" s="101">
        <v>0</v>
      </c>
      <c r="D28" s="102">
        <v>0</v>
      </c>
      <c r="E28" s="103">
        <v>0</v>
      </c>
      <c r="F28" s="131">
        <v>0</v>
      </c>
      <c r="G28" s="104">
        <v>0</v>
      </c>
      <c r="H28" s="196">
        <v>0</v>
      </c>
      <c r="I28" s="104">
        <v>0</v>
      </c>
      <c r="J28" s="197">
        <v>8.5</v>
      </c>
      <c r="K28" s="198">
        <v>5.9</v>
      </c>
      <c r="L28" s="58" t="s">
        <v>102</v>
      </c>
    </row>
    <row r="29" spans="1:12" ht="15.75" customHeight="1">
      <c r="A29" s="14" t="s">
        <v>65</v>
      </c>
      <c r="B29" s="76">
        <v>0</v>
      </c>
      <c r="C29" s="77">
        <v>0</v>
      </c>
      <c r="D29" s="78">
        <v>0</v>
      </c>
      <c r="E29" s="79">
        <v>0</v>
      </c>
      <c r="F29" s="107">
        <v>0</v>
      </c>
      <c r="G29" s="83">
        <v>0</v>
      </c>
      <c r="H29" s="82">
        <v>0</v>
      </c>
      <c r="I29" s="83">
        <v>0</v>
      </c>
      <c r="J29" s="106">
        <v>29</v>
      </c>
      <c r="K29" s="108">
        <v>16.9</v>
      </c>
      <c r="L29" s="14" t="s">
        <v>65</v>
      </c>
    </row>
    <row r="30" spans="1:12" ht="15.75" customHeight="1">
      <c r="A30" s="13" t="s">
        <v>55</v>
      </c>
      <c r="B30" s="28">
        <v>0</v>
      </c>
      <c r="C30" s="15">
        <v>0</v>
      </c>
      <c r="D30" s="16">
        <v>0</v>
      </c>
      <c r="E30" s="17">
        <v>0</v>
      </c>
      <c r="F30" s="110">
        <v>0</v>
      </c>
      <c r="G30" s="21">
        <v>0</v>
      </c>
      <c r="H30" s="86">
        <v>0</v>
      </c>
      <c r="I30" s="21">
        <v>0</v>
      </c>
      <c r="J30" s="106">
        <v>4.7</v>
      </c>
      <c r="K30" s="106">
        <v>2</v>
      </c>
      <c r="L30" s="13" t="s">
        <v>55</v>
      </c>
    </row>
    <row r="31" spans="1:12" ht="15.75" customHeight="1">
      <c r="A31" s="13" t="s">
        <v>56</v>
      </c>
      <c r="B31" s="28">
        <v>0</v>
      </c>
      <c r="C31" s="15">
        <v>0</v>
      </c>
      <c r="D31" s="16">
        <v>0</v>
      </c>
      <c r="E31" s="17">
        <v>0</v>
      </c>
      <c r="F31" s="110">
        <v>0</v>
      </c>
      <c r="G31" s="21">
        <v>0</v>
      </c>
      <c r="H31" s="110">
        <v>0</v>
      </c>
      <c r="I31" s="111">
        <v>0</v>
      </c>
      <c r="J31" s="106">
        <v>4.7</v>
      </c>
      <c r="K31" s="106">
        <v>2.7</v>
      </c>
      <c r="L31" s="13" t="s">
        <v>56</v>
      </c>
    </row>
    <row r="32" spans="1:12" ht="15.75" customHeight="1">
      <c r="A32" s="13" t="s">
        <v>57</v>
      </c>
      <c r="B32" s="28">
        <v>0</v>
      </c>
      <c r="C32" s="15">
        <v>0</v>
      </c>
      <c r="D32" s="16">
        <v>0</v>
      </c>
      <c r="E32" s="17">
        <v>0</v>
      </c>
      <c r="F32" s="110">
        <v>0</v>
      </c>
      <c r="G32" s="21">
        <v>0</v>
      </c>
      <c r="H32" s="110">
        <v>0</v>
      </c>
      <c r="I32" s="111">
        <v>0</v>
      </c>
      <c r="J32" s="106">
        <v>4</v>
      </c>
      <c r="K32" s="106">
        <v>2.7</v>
      </c>
      <c r="L32" s="13" t="s">
        <v>57</v>
      </c>
    </row>
    <row r="33" spans="1:12" s="10" customFormat="1" ht="15.75" customHeight="1" thickBot="1">
      <c r="A33" s="56" t="s">
        <v>58</v>
      </c>
      <c r="B33" s="67">
        <f>SUM(B29:B32)</f>
        <v>0</v>
      </c>
      <c r="C33" s="113">
        <f>SUM(C29:C32)</f>
        <v>0</v>
      </c>
      <c r="D33" s="114">
        <f aca="true" t="shared" si="2" ref="D33:I33">SUM(D29:D32)</f>
        <v>0</v>
      </c>
      <c r="E33" s="70">
        <f t="shared" si="2"/>
        <v>0</v>
      </c>
      <c r="F33" s="120">
        <f t="shared" si="2"/>
        <v>0</v>
      </c>
      <c r="G33" s="97">
        <f t="shared" si="2"/>
        <v>0</v>
      </c>
      <c r="H33" s="120">
        <f t="shared" si="2"/>
        <v>0</v>
      </c>
      <c r="I33" s="117">
        <f t="shared" si="2"/>
        <v>0</v>
      </c>
      <c r="J33" s="194">
        <f>SUM(J29:J32)</f>
        <v>42.400000000000006</v>
      </c>
      <c r="K33" s="99">
        <f>SUM(K29:K32)</f>
        <v>24.299999999999997</v>
      </c>
      <c r="L33" s="56" t="s">
        <v>58</v>
      </c>
    </row>
    <row r="34" spans="1:12" ht="15.75" customHeight="1">
      <c r="A34" s="14" t="s">
        <v>28</v>
      </c>
      <c r="B34" s="76">
        <v>0</v>
      </c>
      <c r="C34" s="77">
        <v>0</v>
      </c>
      <c r="D34" s="78">
        <v>0</v>
      </c>
      <c r="E34" s="79">
        <v>0</v>
      </c>
      <c r="F34" s="89">
        <v>0</v>
      </c>
      <c r="G34" s="90">
        <v>0</v>
      </c>
      <c r="H34" s="86">
        <v>0</v>
      </c>
      <c r="I34" s="21">
        <v>0</v>
      </c>
      <c r="J34" s="20">
        <v>13.5</v>
      </c>
      <c r="K34" s="118">
        <v>10</v>
      </c>
      <c r="L34" s="14" t="s">
        <v>28</v>
      </c>
    </row>
    <row r="35" spans="1:12" ht="15.75" customHeight="1">
      <c r="A35" s="13" t="s">
        <v>103</v>
      </c>
      <c r="B35" s="28">
        <v>0</v>
      </c>
      <c r="C35" s="15">
        <v>0</v>
      </c>
      <c r="D35" s="16">
        <v>0</v>
      </c>
      <c r="E35" s="17">
        <v>0</v>
      </c>
      <c r="F35" s="89">
        <v>0</v>
      </c>
      <c r="G35" s="90">
        <v>0</v>
      </c>
      <c r="H35" s="86">
        <v>0</v>
      </c>
      <c r="I35" s="21">
        <v>0</v>
      </c>
      <c r="J35" s="119">
        <v>4.5</v>
      </c>
      <c r="K35" s="118">
        <v>3.5</v>
      </c>
      <c r="L35" s="13" t="s">
        <v>112</v>
      </c>
    </row>
    <row r="36" spans="1:12" ht="15.75" customHeight="1">
      <c r="A36" s="13" t="s">
        <v>31</v>
      </c>
      <c r="B36" s="28">
        <v>0</v>
      </c>
      <c r="C36" s="15">
        <v>0</v>
      </c>
      <c r="D36" s="16">
        <v>0</v>
      </c>
      <c r="E36" s="17">
        <v>0</v>
      </c>
      <c r="F36" s="89">
        <v>0</v>
      </c>
      <c r="G36" s="90">
        <v>0</v>
      </c>
      <c r="H36" s="86">
        <v>0</v>
      </c>
      <c r="I36" s="21">
        <v>0</v>
      </c>
      <c r="J36" s="119">
        <v>6</v>
      </c>
      <c r="K36" s="118">
        <v>3</v>
      </c>
      <c r="L36" s="13" t="s">
        <v>31</v>
      </c>
    </row>
    <row r="37" spans="1:12" ht="15.75" customHeight="1">
      <c r="A37" s="13" t="s">
        <v>32</v>
      </c>
      <c r="B37" s="28">
        <v>0</v>
      </c>
      <c r="C37" s="15">
        <v>0</v>
      </c>
      <c r="D37" s="16">
        <v>0</v>
      </c>
      <c r="E37" s="17">
        <v>0</v>
      </c>
      <c r="F37" s="89">
        <v>0</v>
      </c>
      <c r="G37" s="90">
        <v>0</v>
      </c>
      <c r="H37" s="86">
        <v>0</v>
      </c>
      <c r="I37" s="21">
        <v>0</v>
      </c>
      <c r="J37" s="119">
        <v>3</v>
      </c>
      <c r="K37" s="118">
        <v>2</v>
      </c>
      <c r="L37" s="13" t="s">
        <v>32</v>
      </c>
    </row>
    <row r="38" spans="1:12" ht="15.75" customHeight="1">
      <c r="A38" s="13" t="s">
        <v>66</v>
      </c>
      <c r="B38" s="28">
        <v>0</v>
      </c>
      <c r="C38" s="15">
        <v>0</v>
      </c>
      <c r="D38" s="16">
        <v>0</v>
      </c>
      <c r="E38" s="17">
        <v>0</v>
      </c>
      <c r="F38" s="89">
        <v>0</v>
      </c>
      <c r="G38" s="90">
        <v>0</v>
      </c>
      <c r="H38" s="86">
        <v>0</v>
      </c>
      <c r="I38" s="21">
        <v>0</v>
      </c>
      <c r="J38" s="119">
        <v>4</v>
      </c>
      <c r="K38" s="118">
        <v>3</v>
      </c>
      <c r="L38" s="13" t="s">
        <v>113</v>
      </c>
    </row>
    <row r="39" spans="1:12" s="10" customFormat="1" ht="15.75" customHeight="1" thickBot="1">
      <c r="A39" s="56" t="s">
        <v>33</v>
      </c>
      <c r="B39" s="67">
        <f aca="true" t="shared" si="3" ref="B39:K39">SUM(B34:B38)</f>
        <v>0</v>
      </c>
      <c r="C39" s="113">
        <f t="shared" si="3"/>
        <v>0</v>
      </c>
      <c r="D39" s="114">
        <f t="shared" si="3"/>
        <v>0</v>
      </c>
      <c r="E39" s="70">
        <f t="shared" si="3"/>
        <v>0</v>
      </c>
      <c r="F39" s="120">
        <f t="shared" si="3"/>
        <v>0</v>
      </c>
      <c r="G39" s="97">
        <f t="shared" si="3"/>
        <v>0</v>
      </c>
      <c r="H39" s="121">
        <f t="shared" si="3"/>
        <v>0</v>
      </c>
      <c r="I39" s="97">
        <f t="shared" si="3"/>
        <v>0</v>
      </c>
      <c r="J39" s="95">
        <f t="shared" si="3"/>
        <v>31</v>
      </c>
      <c r="K39" s="99">
        <f t="shared" si="3"/>
        <v>21.5</v>
      </c>
      <c r="L39" s="56" t="s">
        <v>33</v>
      </c>
    </row>
    <row r="40" spans="1:12" ht="15.75" customHeight="1">
      <c r="A40" s="14" t="s">
        <v>69</v>
      </c>
      <c r="B40" s="76">
        <v>17</v>
      </c>
      <c r="C40" s="77">
        <v>12</v>
      </c>
      <c r="D40" s="78">
        <v>0</v>
      </c>
      <c r="E40" s="79">
        <v>0</v>
      </c>
      <c r="F40" s="18">
        <v>24</v>
      </c>
      <c r="G40" s="19">
        <v>20</v>
      </c>
      <c r="H40" s="110">
        <v>0</v>
      </c>
      <c r="I40" s="21">
        <v>0</v>
      </c>
      <c r="J40" s="22">
        <v>0</v>
      </c>
      <c r="K40" s="23">
        <v>0</v>
      </c>
      <c r="L40" s="14" t="s">
        <v>69</v>
      </c>
    </row>
    <row r="41" spans="1:12" ht="15.75" customHeight="1">
      <c r="A41" s="13" t="s">
        <v>104</v>
      </c>
      <c r="B41" s="28">
        <v>2</v>
      </c>
      <c r="C41" s="15">
        <v>2</v>
      </c>
      <c r="D41" s="16">
        <v>0</v>
      </c>
      <c r="E41" s="17">
        <v>0</v>
      </c>
      <c r="F41" s="18">
        <v>8</v>
      </c>
      <c r="G41" s="19">
        <v>8</v>
      </c>
      <c r="H41" s="110">
        <v>0</v>
      </c>
      <c r="I41" s="21">
        <v>0</v>
      </c>
      <c r="J41" s="22">
        <v>0</v>
      </c>
      <c r="K41" s="23">
        <v>0</v>
      </c>
      <c r="L41" s="13" t="s">
        <v>104</v>
      </c>
    </row>
    <row r="42" spans="1:12" ht="15.75" customHeight="1">
      <c r="A42" s="13" t="s">
        <v>105</v>
      </c>
      <c r="B42" s="28">
        <v>2</v>
      </c>
      <c r="C42" s="15">
        <v>2</v>
      </c>
      <c r="D42" s="16">
        <v>0</v>
      </c>
      <c r="E42" s="17">
        <v>0</v>
      </c>
      <c r="F42" s="18">
        <v>8</v>
      </c>
      <c r="G42" s="19">
        <v>8</v>
      </c>
      <c r="H42" s="110">
        <v>0</v>
      </c>
      <c r="I42" s="21">
        <v>0</v>
      </c>
      <c r="J42" s="22">
        <v>0</v>
      </c>
      <c r="K42" s="23">
        <v>0</v>
      </c>
      <c r="L42" s="13" t="s">
        <v>105</v>
      </c>
    </row>
    <row r="43" spans="1:12" ht="15.75" customHeight="1">
      <c r="A43" s="13" t="s">
        <v>59</v>
      </c>
      <c r="B43" s="28">
        <v>3</v>
      </c>
      <c r="C43" s="15">
        <v>3</v>
      </c>
      <c r="D43" s="16">
        <v>0</v>
      </c>
      <c r="E43" s="17">
        <v>0</v>
      </c>
      <c r="F43" s="18">
        <v>12</v>
      </c>
      <c r="G43" s="19">
        <v>12</v>
      </c>
      <c r="H43" s="110">
        <v>0</v>
      </c>
      <c r="I43" s="21">
        <v>0</v>
      </c>
      <c r="J43" s="22">
        <v>0</v>
      </c>
      <c r="K43" s="23">
        <v>0</v>
      </c>
      <c r="L43" s="13" t="s">
        <v>59</v>
      </c>
    </row>
    <row r="44" spans="1:12" ht="15.75" customHeight="1">
      <c r="A44" s="13" t="s">
        <v>60</v>
      </c>
      <c r="B44" s="28">
        <v>1</v>
      </c>
      <c r="C44" s="15">
        <v>1</v>
      </c>
      <c r="D44" s="16">
        <v>0</v>
      </c>
      <c r="E44" s="17">
        <v>0</v>
      </c>
      <c r="F44" s="18">
        <v>5</v>
      </c>
      <c r="G44" s="19">
        <v>5</v>
      </c>
      <c r="H44" s="110">
        <v>0</v>
      </c>
      <c r="I44" s="21">
        <v>0</v>
      </c>
      <c r="J44" s="22">
        <v>0</v>
      </c>
      <c r="K44" s="23">
        <v>0</v>
      </c>
      <c r="L44" s="13" t="s">
        <v>60</v>
      </c>
    </row>
    <row r="45" spans="1:12" ht="15.75" customHeight="1">
      <c r="A45" s="13" t="s">
        <v>61</v>
      </c>
      <c r="B45" s="28">
        <v>3</v>
      </c>
      <c r="C45" s="15">
        <v>3</v>
      </c>
      <c r="D45" s="16">
        <v>0</v>
      </c>
      <c r="E45" s="17">
        <v>0</v>
      </c>
      <c r="F45" s="18">
        <v>4</v>
      </c>
      <c r="G45" s="19">
        <v>4</v>
      </c>
      <c r="H45" s="110">
        <v>0</v>
      </c>
      <c r="I45" s="21">
        <v>0</v>
      </c>
      <c r="J45" s="22">
        <v>0</v>
      </c>
      <c r="K45" s="23">
        <v>0</v>
      </c>
      <c r="L45" s="13" t="s">
        <v>61</v>
      </c>
    </row>
    <row r="46" spans="1:12" ht="15.75" customHeight="1">
      <c r="A46" s="13" t="s">
        <v>106</v>
      </c>
      <c r="B46" s="28">
        <v>2</v>
      </c>
      <c r="C46" s="15">
        <v>2</v>
      </c>
      <c r="D46" s="16">
        <v>0</v>
      </c>
      <c r="E46" s="17">
        <v>0</v>
      </c>
      <c r="F46" s="18">
        <v>8</v>
      </c>
      <c r="G46" s="19">
        <v>8</v>
      </c>
      <c r="H46" s="110">
        <v>0</v>
      </c>
      <c r="I46" s="21">
        <v>0</v>
      </c>
      <c r="J46" s="22">
        <v>0</v>
      </c>
      <c r="K46" s="23">
        <v>0</v>
      </c>
      <c r="L46" s="13" t="s">
        <v>106</v>
      </c>
    </row>
    <row r="47" spans="1:12" s="10" customFormat="1" ht="15.75" customHeight="1" thickBot="1">
      <c r="A47" s="56" t="s">
        <v>89</v>
      </c>
      <c r="B47" s="65">
        <f aca="true" t="shared" si="4" ref="B47:K47">SUM(B40:B46)</f>
        <v>30</v>
      </c>
      <c r="C47" s="66">
        <f t="shared" si="4"/>
        <v>25</v>
      </c>
      <c r="D47" s="122">
        <f t="shared" si="4"/>
        <v>0</v>
      </c>
      <c r="E47" s="123">
        <f t="shared" si="4"/>
        <v>0</v>
      </c>
      <c r="F47" s="115">
        <f t="shared" si="4"/>
        <v>69</v>
      </c>
      <c r="G47" s="72">
        <f t="shared" si="4"/>
        <v>65</v>
      </c>
      <c r="H47" s="120">
        <f t="shared" si="4"/>
        <v>0</v>
      </c>
      <c r="I47" s="97">
        <f t="shared" si="4"/>
        <v>0</v>
      </c>
      <c r="J47" s="124">
        <f t="shared" si="4"/>
        <v>0</v>
      </c>
      <c r="K47" s="125">
        <f t="shared" si="4"/>
        <v>0</v>
      </c>
      <c r="L47" s="56" t="s">
        <v>89</v>
      </c>
    </row>
    <row r="48" spans="1:12" ht="15.75" customHeight="1" thickBot="1">
      <c r="A48" s="58" t="s">
        <v>3</v>
      </c>
      <c r="B48" s="105">
        <v>0</v>
      </c>
      <c r="C48" s="126">
        <v>0</v>
      </c>
      <c r="D48" s="127">
        <v>0</v>
      </c>
      <c r="E48" s="128">
        <v>0</v>
      </c>
      <c r="F48" s="129">
        <v>0</v>
      </c>
      <c r="G48" s="130">
        <v>0</v>
      </c>
      <c r="H48" s="131">
        <v>0</v>
      </c>
      <c r="I48" s="104">
        <v>0</v>
      </c>
      <c r="J48" s="132">
        <v>15</v>
      </c>
      <c r="K48" s="133">
        <v>10</v>
      </c>
      <c r="L48" s="58" t="s">
        <v>3</v>
      </c>
    </row>
    <row r="49" spans="1:12" ht="15.75" customHeight="1">
      <c r="A49" s="14" t="s">
        <v>4</v>
      </c>
      <c r="B49" s="76">
        <v>0</v>
      </c>
      <c r="C49" s="77">
        <v>0</v>
      </c>
      <c r="D49" s="78">
        <v>0</v>
      </c>
      <c r="E49" s="79">
        <v>0</v>
      </c>
      <c r="F49" s="89">
        <v>0</v>
      </c>
      <c r="G49" s="90">
        <v>0</v>
      </c>
      <c r="H49" s="110">
        <v>0</v>
      </c>
      <c r="I49" s="21">
        <v>0</v>
      </c>
      <c r="J49" s="119">
        <v>11.7</v>
      </c>
      <c r="K49" s="118">
        <v>10.4</v>
      </c>
      <c r="L49" s="14" t="s">
        <v>4</v>
      </c>
    </row>
    <row r="50" spans="1:12" ht="15.75" customHeight="1">
      <c r="A50" s="13" t="s">
        <v>47</v>
      </c>
      <c r="B50" s="28">
        <v>0</v>
      </c>
      <c r="C50" s="15">
        <v>0</v>
      </c>
      <c r="D50" s="16">
        <v>0</v>
      </c>
      <c r="E50" s="17">
        <v>0</v>
      </c>
      <c r="F50" s="89">
        <v>0</v>
      </c>
      <c r="G50" s="90">
        <v>0</v>
      </c>
      <c r="H50" s="110">
        <v>0</v>
      </c>
      <c r="I50" s="21">
        <v>0</v>
      </c>
      <c r="J50" s="119">
        <v>1.3</v>
      </c>
      <c r="K50" s="112">
        <v>0</v>
      </c>
      <c r="L50" s="13" t="s">
        <v>47</v>
      </c>
    </row>
    <row r="51" spans="1:12" ht="15.75" customHeight="1">
      <c r="A51" s="13" t="s">
        <v>48</v>
      </c>
      <c r="B51" s="28">
        <v>0</v>
      </c>
      <c r="C51" s="15">
        <v>0</v>
      </c>
      <c r="D51" s="16">
        <v>0</v>
      </c>
      <c r="E51" s="17">
        <v>0</v>
      </c>
      <c r="F51" s="89">
        <v>0</v>
      </c>
      <c r="G51" s="90">
        <v>0</v>
      </c>
      <c r="H51" s="110">
        <v>0</v>
      </c>
      <c r="I51" s="21">
        <v>0</v>
      </c>
      <c r="J51" s="119">
        <v>1.3</v>
      </c>
      <c r="K51" s="134">
        <v>1.3</v>
      </c>
      <c r="L51" s="13" t="s">
        <v>48</v>
      </c>
    </row>
    <row r="52" spans="1:12" ht="15.75" customHeight="1">
      <c r="A52" s="13" t="s">
        <v>49</v>
      </c>
      <c r="B52" s="28">
        <v>0</v>
      </c>
      <c r="C52" s="15">
        <v>0</v>
      </c>
      <c r="D52" s="16">
        <v>0</v>
      </c>
      <c r="E52" s="17">
        <v>0</v>
      </c>
      <c r="F52" s="89">
        <v>0</v>
      </c>
      <c r="G52" s="90">
        <v>0</v>
      </c>
      <c r="H52" s="110">
        <v>0</v>
      </c>
      <c r="I52" s="21">
        <v>0</v>
      </c>
      <c r="J52" s="119">
        <v>1.3</v>
      </c>
      <c r="K52" s="134">
        <v>1.3</v>
      </c>
      <c r="L52" s="13" t="s">
        <v>49</v>
      </c>
    </row>
    <row r="53" spans="1:12" ht="15.75" customHeight="1">
      <c r="A53" s="13" t="s">
        <v>50</v>
      </c>
      <c r="B53" s="28">
        <v>0</v>
      </c>
      <c r="C53" s="15">
        <v>0</v>
      </c>
      <c r="D53" s="16">
        <v>0</v>
      </c>
      <c r="E53" s="17">
        <v>0</v>
      </c>
      <c r="F53" s="89">
        <v>0</v>
      </c>
      <c r="G53" s="90">
        <v>0</v>
      </c>
      <c r="H53" s="110">
        <v>0</v>
      </c>
      <c r="I53" s="21">
        <v>0</v>
      </c>
      <c r="J53" s="119">
        <v>1.3</v>
      </c>
      <c r="K53" s="134">
        <v>1.3</v>
      </c>
      <c r="L53" s="13" t="s">
        <v>50</v>
      </c>
    </row>
    <row r="54" spans="1:12" ht="15.75" customHeight="1">
      <c r="A54" s="13" t="s">
        <v>51</v>
      </c>
      <c r="B54" s="28">
        <v>0</v>
      </c>
      <c r="C54" s="15">
        <v>0</v>
      </c>
      <c r="D54" s="16">
        <v>0</v>
      </c>
      <c r="E54" s="17">
        <v>0</v>
      </c>
      <c r="F54" s="89">
        <v>0</v>
      </c>
      <c r="G54" s="90">
        <v>0</v>
      </c>
      <c r="H54" s="110">
        <v>0</v>
      </c>
      <c r="I54" s="21">
        <v>0</v>
      </c>
      <c r="J54" s="119">
        <v>1.3</v>
      </c>
      <c r="K54" s="134">
        <v>1.3</v>
      </c>
      <c r="L54" s="13" t="s">
        <v>51</v>
      </c>
    </row>
    <row r="55" spans="1:12" ht="15.75" customHeight="1">
      <c r="A55" s="13" t="s">
        <v>52</v>
      </c>
      <c r="B55" s="28">
        <v>0</v>
      </c>
      <c r="C55" s="15">
        <v>0</v>
      </c>
      <c r="D55" s="16">
        <v>0</v>
      </c>
      <c r="E55" s="17">
        <v>0</v>
      </c>
      <c r="F55" s="89">
        <v>0</v>
      </c>
      <c r="G55" s="90">
        <v>0</v>
      </c>
      <c r="H55" s="110">
        <v>0</v>
      </c>
      <c r="I55" s="21">
        <v>0</v>
      </c>
      <c r="J55" s="119">
        <v>1.3</v>
      </c>
      <c r="K55" s="134">
        <v>1.3</v>
      </c>
      <c r="L55" s="13" t="s">
        <v>52</v>
      </c>
    </row>
    <row r="56" spans="1:12" ht="15.75" customHeight="1">
      <c r="A56" s="13" t="s">
        <v>53</v>
      </c>
      <c r="B56" s="28">
        <v>0</v>
      </c>
      <c r="C56" s="15">
        <v>0</v>
      </c>
      <c r="D56" s="16">
        <v>0</v>
      </c>
      <c r="E56" s="17">
        <v>0</v>
      </c>
      <c r="F56" s="89">
        <v>0</v>
      </c>
      <c r="G56" s="90">
        <v>0</v>
      </c>
      <c r="H56" s="110">
        <v>0</v>
      </c>
      <c r="I56" s="21">
        <v>0</v>
      </c>
      <c r="J56" s="119">
        <v>1.3</v>
      </c>
      <c r="K56" s="134">
        <v>1.3</v>
      </c>
      <c r="L56" s="13" t="s">
        <v>53</v>
      </c>
    </row>
    <row r="57" spans="1:12" s="10" customFormat="1" ht="15.75" customHeight="1" thickBot="1">
      <c r="A57" s="56" t="s">
        <v>54</v>
      </c>
      <c r="B57" s="67">
        <f>SUM(B49:B56)</f>
        <v>0</v>
      </c>
      <c r="C57" s="113">
        <f aca="true" t="shared" si="5" ref="C57:K57">SUM(C49:C56)</f>
        <v>0</v>
      </c>
      <c r="D57" s="114">
        <f t="shared" si="5"/>
        <v>0</v>
      </c>
      <c r="E57" s="70">
        <f t="shared" si="5"/>
        <v>0</v>
      </c>
      <c r="F57" s="120">
        <f t="shared" si="5"/>
        <v>0</v>
      </c>
      <c r="G57" s="135">
        <f t="shared" si="5"/>
        <v>0</v>
      </c>
      <c r="H57" s="120">
        <f t="shared" si="5"/>
        <v>0</v>
      </c>
      <c r="I57" s="97">
        <f t="shared" si="5"/>
        <v>0</v>
      </c>
      <c r="J57" s="98">
        <f>SUM(J49:J56)</f>
        <v>20.800000000000004</v>
      </c>
      <c r="K57" s="136">
        <f t="shared" si="5"/>
        <v>18.200000000000003</v>
      </c>
      <c r="L57" s="56" t="s">
        <v>54</v>
      </c>
    </row>
    <row r="58" spans="1:12" s="10" customFormat="1" ht="11.25" customHeight="1">
      <c r="A58" s="59" t="s">
        <v>121</v>
      </c>
      <c r="B58" s="32"/>
      <c r="C58" s="32"/>
      <c r="D58" s="32"/>
      <c r="E58" s="32"/>
      <c r="F58" s="32"/>
      <c r="G58" s="32"/>
      <c r="H58" s="33"/>
      <c r="I58" s="33"/>
      <c r="J58" s="33"/>
      <c r="K58" s="33"/>
      <c r="L58" s="33"/>
    </row>
    <row r="59" spans="1:12" s="10" customFormat="1" ht="11.25" customHeight="1">
      <c r="A59" s="60" t="s">
        <v>122</v>
      </c>
      <c r="B59" s="34"/>
      <c r="C59" s="34"/>
      <c r="D59" s="34"/>
      <c r="E59" s="34"/>
      <c r="F59" s="34"/>
      <c r="G59" s="35"/>
      <c r="H59" s="209"/>
      <c r="I59" s="209"/>
      <c r="J59" s="209"/>
      <c r="K59" s="209"/>
      <c r="L59" s="209"/>
    </row>
    <row r="60" spans="1:26" s="10" customFormat="1" ht="11.25" customHeight="1">
      <c r="A60" s="208" t="s">
        <v>108</v>
      </c>
      <c r="B60" s="208"/>
      <c r="C60" s="208"/>
      <c r="D60" s="208"/>
      <c r="E60" s="208"/>
      <c r="F60" s="208"/>
      <c r="G60" s="208"/>
      <c r="H60" s="36"/>
      <c r="I60" s="36"/>
      <c r="J60" s="36"/>
      <c r="K60" s="36"/>
      <c r="L60" s="36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s="10" customFormat="1" ht="11.25" customHeight="1">
      <c r="A61" s="208" t="s">
        <v>90</v>
      </c>
      <c r="B61" s="208"/>
      <c r="C61" s="208"/>
      <c r="D61" s="208"/>
      <c r="E61" s="208"/>
      <c r="F61" s="208"/>
      <c r="G61" s="208"/>
      <c r="H61" s="36"/>
      <c r="I61" s="36"/>
      <c r="J61" s="36"/>
      <c r="K61" s="36"/>
      <c r="L61" s="36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s="10" customFormat="1" ht="11.25" customHeight="1" thickBot="1">
      <c r="A62" s="208" t="s">
        <v>91</v>
      </c>
      <c r="B62" s="208"/>
      <c r="C62" s="208"/>
      <c r="D62" s="208"/>
      <c r="E62" s="208"/>
      <c r="F62" s="208"/>
      <c r="G62" s="208"/>
      <c r="H62" s="37"/>
      <c r="I62" s="37"/>
      <c r="J62" s="37"/>
      <c r="K62" s="37"/>
      <c r="L62" s="37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12" ht="15.75" customHeight="1">
      <c r="A63" s="14" t="s">
        <v>5</v>
      </c>
      <c r="B63" s="76">
        <v>0</v>
      </c>
      <c r="C63" s="77">
        <v>0</v>
      </c>
      <c r="D63" s="78">
        <v>2</v>
      </c>
      <c r="E63" s="79">
        <v>0</v>
      </c>
      <c r="F63" s="137">
        <v>3.7</v>
      </c>
      <c r="G63" s="169">
        <v>0.8</v>
      </c>
      <c r="H63" s="138">
        <v>0.7</v>
      </c>
      <c r="I63" s="139">
        <v>0</v>
      </c>
      <c r="J63" s="140">
        <v>0</v>
      </c>
      <c r="K63" s="109">
        <v>0</v>
      </c>
      <c r="L63" s="14" t="s">
        <v>5</v>
      </c>
    </row>
    <row r="64" spans="1:12" ht="15.75" customHeight="1">
      <c r="A64" s="13" t="s">
        <v>35</v>
      </c>
      <c r="B64" s="28">
        <v>0</v>
      </c>
      <c r="C64" s="15">
        <v>0</v>
      </c>
      <c r="D64" s="16">
        <v>0</v>
      </c>
      <c r="E64" s="17">
        <v>0</v>
      </c>
      <c r="F64" s="20">
        <v>1</v>
      </c>
      <c r="G64" s="63">
        <v>1</v>
      </c>
      <c r="H64" s="86">
        <v>0</v>
      </c>
      <c r="I64" s="21">
        <v>0</v>
      </c>
      <c r="J64" s="89">
        <v>0</v>
      </c>
      <c r="K64" s="112">
        <v>0</v>
      </c>
      <c r="L64" s="13" t="s">
        <v>35</v>
      </c>
    </row>
    <row r="65" spans="1:26" ht="15.75" customHeight="1">
      <c r="A65" s="13" t="s">
        <v>36</v>
      </c>
      <c r="B65" s="28">
        <v>0</v>
      </c>
      <c r="C65" s="15">
        <v>0</v>
      </c>
      <c r="D65" s="16">
        <v>0</v>
      </c>
      <c r="E65" s="17">
        <v>0</v>
      </c>
      <c r="F65" s="86">
        <v>0</v>
      </c>
      <c r="G65" s="111">
        <v>0</v>
      </c>
      <c r="H65" s="20">
        <v>1.3</v>
      </c>
      <c r="I65" s="21">
        <v>0</v>
      </c>
      <c r="J65" s="18">
        <v>1.3</v>
      </c>
      <c r="K65" s="112">
        <v>0</v>
      </c>
      <c r="L65" s="13" t="s">
        <v>36</v>
      </c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12" ht="15.75" customHeight="1">
      <c r="A66" s="13" t="s">
        <v>37</v>
      </c>
      <c r="B66" s="28">
        <v>0</v>
      </c>
      <c r="C66" s="15">
        <v>0</v>
      </c>
      <c r="D66" s="16">
        <v>2</v>
      </c>
      <c r="E66" s="17">
        <v>0</v>
      </c>
      <c r="F66" s="86">
        <v>0</v>
      </c>
      <c r="G66" s="21">
        <v>0</v>
      </c>
      <c r="H66" s="110">
        <v>0</v>
      </c>
      <c r="I66" s="21">
        <v>0</v>
      </c>
      <c r="J66" s="110">
        <v>0</v>
      </c>
      <c r="K66" s="112">
        <v>0</v>
      </c>
      <c r="L66" s="13" t="s">
        <v>37</v>
      </c>
    </row>
    <row r="67" spans="1:12" ht="15.75" customHeight="1">
      <c r="A67" s="13" t="s">
        <v>38</v>
      </c>
      <c r="B67" s="28">
        <v>0</v>
      </c>
      <c r="C67" s="15">
        <v>0</v>
      </c>
      <c r="D67" s="16">
        <v>0</v>
      </c>
      <c r="E67" s="17">
        <v>0</v>
      </c>
      <c r="F67" s="20">
        <v>1</v>
      </c>
      <c r="G67" s="21">
        <v>0</v>
      </c>
      <c r="H67" s="18">
        <v>3</v>
      </c>
      <c r="I67" s="21">
        <v>0</v>
      </c>
      <c r="J67" s="89">
        <v>0</v>
      </c>
      <c r="K67" s="112">
        <v>0</v>
      </c>
      <c r="L67" s="13" t="s">
        <v>38</v>
      </c>
    </row>
    <row r="68" spans="1:12" ht="15.75" customHeight="1">
      <c r="A68" s="13" t="s">
        <v>39</v>
      </c>
      <c r="B68" s="28">
        <v>0</v>
      </c>
      <c r="C68" s="15">
        <v>0</v>
      </c>
      <c r="D68" s="16">
        <v>0</v>
      </c>
      <c r="E68" s="17">
        <v>0</v>
      </c>
      <c r="F68" s="86">
        <v>0</v>
      </c>
      <c r="G68" s="21">
        <v>0</v>
      </c>
      <c r="H68" s="141">
        <v>0</v>
      </c>
      <c r="I68" s="21">
        <v>0</v>
      </c>
      <c r="J68" s="145">
        <v>3</v>
      </c>
      <c r="K68" s="112">
        <v>0</v>
      </c>
      <c r="L68" s="13" t="s">
        <v>39</v>
      </c>
    </row>
    <row r="69" spans="1:26" ht="15.75" customHeight="1">
      <c r="A69" s="13" t="s">
        <v>34</v>
      </c>
      <c r="B69" s="28">
        <v>0</v>
      </c>
      <c r="C69" s="15">
        <v>0</v>
      </c>
      <c r="D69" s="16">
        <v>0</v>
      </c>
      <c r="E69" s="17">
        <v>0</v>
      </c>
      <c r="F69" s="86">
        <v>0</v>
      </c>
      <c r="G69" s="21">
        <v>0</v>
      </c>
      <c r="H69" s="110">
        <v>0</v>
      </c>
      <c r="I69" s="21">
        <v>0</v>
      </c>
      <c r="J69" s="18">
        <v>1</v>
      </c>
      <c r="K69" s="112">
        <v>0</v>
      </c>
      <c r="L69" s="13" t="s">
        <v>34</v>
      </c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s="10" customFormat="1" ht="15.75" customHeight="1" thickBot="1">
      <c r="A70" s="56" t="s">
        <v>40</v>
      </c>
      <c r="B70" s="67">
        <f>SUM(B63:B69)</f>
        <v>0</v>
      </c>
      <c r="C70" s="68">
        <f>SUM(C63:C69)</f>
        <v>0</v>
      </c>
      <c r="D70" s="142">
        <f aca="true" t="shared" si="6" ref="D70:K70">SUM(D63:D69)</f>
        <v>4</v>
      </c>
      <c r="E70" s="143">
        <f t="shared" si="6"/>
        <v>0</v>
      </c>
      <c r="F70" s="115">
        <f t="shared" si="6"/>
        <v>5.7</v>
      </c>
      <c r="G70" s="72">
        <f t="shared" si="6"/>
        <v>1.8</v>
      </c>
      <c r="H70" s="116">
        <f t="shared" si="6"/>
        <v>5</v>
      </c>
      <c r="I70" s="153">
        <f t="shared" si="6"/>
        <v>0</v>
      </c>
      <c r="J70" s="95">
        <f t="shared" si="6"/>
        <v>5.3</v>
      </c>
      <c r="K70" s="144">
        <f t="shared" si="6"/>
        <v>0</v>
      </c>
      <c r="L70" s="56" t="s">
        <v>40</v>
      </c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12" ht="15.75" customHeight="1" thickBot="1">
      <c r="A71" s="58" t="s">
        <v>6</v>
      </c>
      <c r="B71" s="105">
        <v>0</v>
      </c>
      <c r="C71" s="126">
        <v>0</v>
      </c>
      <c r="D71" s="127">
        <v>0</v>
      </c>
      <c r="E71" s="128">
        <v>0</v>
      </c>
      <c r="F71" s="146">
        <v>1</v>
      </c>
      <c r="G71" s="147">
        <v>1</v>
      </c>
      <c r="H71" s="148">
        <v>6</v>
      </c>
      <c r="I71" s="149">
        <v>4</v>
      </c>
      <c r="J71" s="150">
        <v>0</v>
      </c>
      <c r="K71" s="151">
        <v>0</v>
      </c>
      <c r="L71" s="58" t="s">
        <v>6</v>
      </c>
    </row>
    <row r="72" spans="1:12" ht="15.75" customHeight="1">
      <c r="A72" s="14" t="s">
        <v>7</v>
      </c>
      <c r="B72" s="76">
        <v>0</v>
      </c>
      <c r="C72" s="77">
        <v>0</v>
      </c>
      <c r="D72" s="78">
        <v>0</v>
      </c>
      <c r="E72" s="79">
        <v>0</v>
      </c>
      <c r="F72" s="82">
        <v>0</v>
      </c>
      <c r="G72" s="152">
        <v>0</v>
      </c>
      <c r="H72" s="82">
        <v>0</v>
      </c>
      <c r="I72" s="152">
        <v>0</v>
      </c>
      <c r="J72" s="18">
        <v>33.8</v>
      </c>
      <c r="K72" s="134">
        <v>22</v>
      </c>
      <c r="L72" s="14" t="s">
        <v>7</v>
      </c>
    </row>
    <row r="73" spans="1:12" ht="15.75" customHeight="1">
      <c r="A73" s="13" t="s">
        <v>71</v>
      </c>
      <c r="B73" s="28">
        <v>0</v>
      </c>
      <c r="C73" s="15">
        <v>0</v>
      </c>
      <c r="D73" s="16">
        <v>0</v>
      </c>
      <c r="E73" s="17">
        <v>0</v>
      </c>
      <c r="F73" s="86">
        <v>0</v>
      </c>
      <c r="G73" s="111">
        <v>0</v>
      </c>
      <c r="H73" s="86">
        <v>0</v>
      </c>
      <c r="I73" s="111">
        <v>0</v>
      </c>
      <c r="J73" s="18">
        <v>8.8</v>
      </c>
      <c r="K73" s="134">
        <v>5.8</v>
      </c>
      <c r="L73" s="13" t="s">
        <v>115</v>
      </c>
    </row>
    <row r="74" spans="1:12" ht="15.75" customHeight="1">
      <c r="A74" s="13" t="s">
        <v>62</v>
      </c>
      <c r="B74" s="28">
        <v>0</v>
      </c>
      <c r="C74" s="15">
        <v>0</v>
      </c>
      <c r="D74" s="16">
        <v>0</v>
      </c>
      <c r="E74" s="17">
        <v>0</v>
      </c>
      <c r="F74" s="86">
        <v>0</v>
      </c>
      <c r="G74" s="111">
        <v>0</v>
      </c>
      <c r="H74" s="86">
        <v>0</v>
      </c>
      <c r="I74" s="111">
        <v>0</v>
      </c>
      <c r="J74" s="18">
        <v>11.2</v>
      </c>
      <c r="K74" s="134">
        <v>5.7</v>
      </c>
      <c r="L74" s="13" t="s">
        <v>62</v>
      </c>
    </row>
    <row r="75" spans="1:12" ht="15.75" customHeight="1">
      <c r="A75" s="13" t="s">
        <v>67</v>
      </c>
      <c r="B75" s="28">
        <v>0</v>
      </c>
      <c r="C75" s="15">
        <v>0</v>
      </c>
      <c r="D75" s="16">
        <v>0</v>
      </c>
      <c r="E75" s="17">
        <v>0</v>
      </c>
      <c r="F75" s="86">
        <v>0</v>
      </c>
      <c r="G75" s="111">
        <v>0</v>
      </c>
      <c r="H75" s="86">
        <v>0</v>
      </c>
      <c r="I75" s="111">
        <v>0</v>
      </c>
      <c r="J75" s="18">
        <v>4.3</v>
      </c>
      <c r="K75" s="134">
        <v>1.2</v>
      </c>
      <c r="L75" s="13" t="s">
        <v>67</v>
      </c>
    </row>
    <row r="76" spans="1:26" ht="15.75" customHeight="1">
      <c r="A76" s="13" t="s">
        <v>68</v>
      </c>
      <c r="B76" s="28">
        <v>0</v>
      </c>
      <c r="C76" s="15">
        <v>0</v>
      </c>
      <c r="D76" s="16">
        <v>0</v>
      </c>
      <c r="E76" s="17">
        <v>0</v>
      </c>
      <c r="F76" s="86">
        <v>0</v>
      </c>
      <c r="G76" s="111">
        <v>0</v>
      </c>
      <c r="H76" s="86">
        <v>0</v>
      </c>
      <c r="I76" s="111">
        <v>0</v>
      </c>
      <c r="J76" s="18">
        <v>2.6</v>
      </c>
      <c r="K76" s="134">
        <v>1.2</v>
      </c>
      <c r="L76" s="13" t="s">
        <v>68</v>
      </c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12" ht="15.75" customHeight="1">
      <c r="A77" s="13" t="s">
        <v>63</v>
      </c>
      <c r="B77" s="28">
        <v>0</v>
      </c>
      <c r="C77" s="15">
        <v>0</v>
      </c>
      <c r="D77" s="16">
        <v>0</v>
      </c>
      <c r="E77" s="17">
        <v>0</v>
      </c>
      <c r="F77" s="86">
        <v>0</v>
      </c>
      <c r="G77" s="111">
        <v>0</v>
      </c>
      <c r="H77" s="86">
        <v>0</v>
      </c>
      <c r="I77" s="111">
        <v>0</v>
      </c>
      <c r="J77" s="18">
        <v>5</v>
      </c>
      <c r="K77" s="134">
        <v>2.8</v>
      </c>
      <c r="L77" s="13" t="s">
        <v>114</v>
      </c>
    </row>
    <row r="78" spans="1:12" ht="15.75" customHeight="1">
      <c r="A78" s="13" t="s">
        <v>64</v>
      </c>
      <c r="B78" s="28">
        <v>0</v>
      </c>
      <c r="C78" s="15">
        <v>0</v>
      </c>
      <c r="D78" s="16">
        <v>0</v>
      </c>
      <c r="E78" s="17">
        <v>0</v>
      </c>
      <c r="F78" s="86">
        <v>0</v>
      </c>
      <c r="G78" s="111">
        <v>0</v>
      </c>
      <c r="H78" s="86">
        <v>0</v>
      </c>
      <c r="I78" s="111">
        <v>0</v>
      </c>
      <c r="J78" s="18">
        <v>5</v>
      </c>
      <c r="K78" s="134">
        <v>4.5</v>
      </c>
      <c r="L78" s="13" t="s">
        <v>64</v>
      </c>
    </row>
    <row r="79" spans="1:12" s="10" customFormat="1" ht="15.75" customHeight="1" thickBot="1">
      <c r="A79" s="56" t="s">
        <v>8</v>
      </c>
      <c r="B79" s="67">
        <f aca="true" t="shared" si="7" ref="B79:K79">SUM(B72:B78)</f>
        <v>0</v>
      </c>
      <c r="C79" s="113">
        <f t="shared" si="7"/>
        <v>0</v>
      </c>
      <c r="D79" s="114">
        <f t="shared" si="7"/>
        <v>0</v>
      </c>
      <c r="E79" s="70">
        <f t="shared" si="7"/>
        <v>0</v>
      </c>
      <c r="F79" s="121">
        <f t="shared" si="7"/>
        <v>0</v>
      </c>
      <c r="G79" s="153">
        <f t="shared" si="7"/>
        <v>0</v>
      </c>
      <c r="H79" s="121">
        <f t="shared" si="7"/>
        <v>0</v>
      </c>
      <c r="I79" s="153">
        <f t="shared" si="7"/>
        <v>0</v>
      </c>
      <c r="J79" s="95">
        <f>SUM(J72:J78)</f>
        <v>70.69999999999999</v>
      </c>
      <c r="K79" s="136">
        <f t="shared" si="7"/>
        <v>43.2</v>
      </c>
      <c r="L79" s="56" t="s">
        <v>8</v>
      </c>
    </row>
    <row r="80" spans="1:12" ht="15.75" customHeight="1">
      <c r="A80" s="14" t="s">
        <v>9</v>
      </c>
      <c r="B80" s="76">
        <v>5</v>
      </c>
      <c r="C80" s="77">
        <v>2</v>
      </c>
      <c r="D80" s="78">
        <v>0</v>
      </c>
      <c r="E80" s="79">
        <v>0</v>
      </c>
      <c r="F80" s="154">
        <v>6.2</v>
      </c>
      <c r="G80" s="155">
        <v>6.2</v>
      </c>
      <c r="H80" s="156">
        <v>19.4</v>
      </c>
      <c r="I80" s="155">
        <v>2.8</v>
      </c>
      <c r="J80" s="89">
        <v>0</v>
      </c>
      <c r="K80" s="112">
        <v>0</v>
      </c>
      <c r="L80" s="14" t="s">
        <v>9</v>
      </c>
    </row>
    <row r="81" spans="1:12" ht="15.75" customHeight="1">
      <c r="A81" s="13" t="s">
        <v>29</v>
      </c>
      <c r="B81" s="28">
        <v>3</v>
      </c>
      <c r="C81" s="15">
        <v>1</v>
      </c>
      <c r="D81" s="16">
        <v>0</v>
      </c>
      <c r="E81" s="17">
        <v>0</v>
      </c>
      <c r="F81" s="145">
        <v>4.2</v>
      </c>
      <c r="G81" s="63">
        <v>3.1</v>
      </c>
      <c r="H81" s="64">
        <v>2.5</v>
      </c>
      <c r="I81" s="157">
        <v>2.5</v>
      </c>
      <c r="J81" s="89">
        <v>0</v>
      </c>
      <c r="K81" s="112">
        <v>0</v>
      </c>
      <c r="L81" s="13" t="s">
        <v>29</v>
      </c>
    </row>
    <row r="82" spans="1:12" ht="15.75" customHeight="1">
      <c r="A82" s="13" t="s">
        <v>92</v>
      </c>
      <c r="B82" s="28">
        <v>0</v>
      </c>
      <c r="C82" s="15">
        <v>0</v>
      </c>
      <c r="D82" s="16">
        <v>2</v>
      </c>
      <c r="E82" s="17">
        <v>1</v>
      </c>
      <c r="F82" s="161">
        <v>4.2</v>
      </c>
      <c r="G82" s="157">
        <v>4.2</v>
      </c>
      <c r="H82" s="110">
        <v>0</v>
      </c>
      <c r="I82" s="21">
        <v>0</v>
      </c>
      <c r="J82" s="89">
        <v>0</v>
      </c>
      <c r="K82" s="112">
        <v>0</v>
      </c>
      <c r="L82" s="13" t="s">
        <v>92</v>
      </c>
    </row>
    <row r="83" spans="1:26" s="10" customFormat="1" ht="15.75" customHeight="1" thickBot="1">
      <c r="A83" s="56" t="s">
        <v>30</v>
      </c>
      <c r="B83" s="67">
        <f aca="true" t="shared" si="8" ref="B83:K83">SUM(B80:B82)</f>
        <v>8</v>
      </c>
      <c r="C83" s="113">
        <f t="shared" si="8"/>
        <v>3</v>
      </c>
      <c r="D83" s="114">
        <f t="shared" si="8"/>
        <v>2</v>
      </c>
      <c r="E83" s="70">
        <f t="shared" si="8"/>
        <v>1</v>
      </c>
      <c r="F83" s="115">
        <f t="shared" si="8"/>
        <v>14.600000000000001</v>
      </c>
      <c r="G83" s="95">
        <f t="shared" si="8"/>
        <v>13.5</v>
      </c>
      <c r="H83" s="115">
        <f t="shared" si="8"/>
        <v>21.9</v>
      </c>
      <c r="I83" s="158">
        <f t="shared" si="8"/>
        <v>5.3</v>
      </c>
      <c r="J83" s="159">
        <f t="shared" si="8"/>
        <v>0</v>
      </c>
      <c r="K83" s="160">
        <f t="shared" si="8"/>
        <v>0</v>
      </c>
      <c r="L83" s="56" t="s">
        <v>30</v>
      </c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12" ht="15.75" customHeight="1">
      <c r="A84" s="14" t="s">
        <v>42</v>
      </c>
      <c r="B84" s="76">
        <v>0</v>
      </c>
      <c r="C84" s="77">
        <v>0</v>
      </c>
      <c r="D84" s="16">
        <v>1</v>
      </c>
      <c r="E84" s="17">
        <v>0</v>
      </c>
      <c r="F84" s="89">
        <v>0</v>
      </c>
      <c r="G84" s="90">
        <v>0</v>
      </c>
      <c r="H84" s="110">
        <v>0</v>
      </c>
      <c r="I84" s="21">
        <v>0</v>
      </c>
      <c r="J84" s="18">
        <v>17.4</v>
      </c>
      <c r="K84" s="163">
        <v>10.2</v>
      </c>
      <c r="L84" s="14" t="s">
        <v>42</v>
      </c>
    </row>
    <row r="85" spans="1:12" ht="15.75" customHeight="1">
      <c r="A85" s="13" t="s">
        <v>76</v>
      </c>
      <c r="B85" s="210" t="s">
        <v>126</v>
      </c>
      <c r="C85" s="211" t="s">
        <v>127</v>
      </c>
      <c r="D85" s="206" t="s">
        <v>128</v>
      </c>
      <c r="E85" s="202" t="s">
        <v>126</v>
      </c>
      <c r="F85" s="206" t="s">
        <v>126</v>
      </c>
      <c r="G85" s="202" t="s">
        <v>125</v>
      </c>
      <c r="H85" s="206" t="s">
        <v>125</v>
      </c>
      <c r="I85" s="202" t="s">
        <v>125</v>
      </c>
      <c r="J85" s="207" t="s">
        <v>125</v>
      </c>
      <c r="K85" s="202" t="s">
        <v>125</v>
      </c>
      <c r="L85" s="13" t="s">
        <v>76</v>
      </c>
    </row>
    <row r="86" spans="1:12" ht="15.75" customHeight="1">
      <c r="A86" s="13" t="s">
        <v>77</v>
      </c>
      <c r="B86" s="210"/>
      <c r="C86" s="211"/>
      <c r="D86" s="206"/>
      <c r="E86" s="202"/>
      <c r="F86" s="206"/>
      <c r="G86" s="202"/>
      <c r="H86" s="206"/>
      <c r="I86" s="202"/>
      <c r="J86" s="207"/>
      <c r="K86" s="202"/>
      <c r="L86" s="13" t="s">
        <v>77</v>
      </c>
    </row>
    <row r="87" spans="1:12" ht="15.75" customHeight="1">
      <c r="A87" s="13" t="s">
        <v>78</v>
      </c>
      <c r="B87" s="210"/>
      <c r="C87" s="211"/>
      <c r="D87" s="206"/>
      <c r="E87" s="202"/>
      <c r="F87" s="206"/>
      <c r="G87" s="202"/>
      <c r="H87" s="206"/>
      <c r="I87" s="202"/>
      <c r="J87" s="207"/>
      <c r="K87" s="202"/>
      <c r="L87" s="13" t="s">
        <v>78</v>
      </c>
    </row>
    <row r="88" spans="1:12" ht="15.75" customHeight="1">
      <c r="A88" s="13" t="s">
        <v>79</v>
      </c>
      <c r="B88" s="210"/>
      <c r="C88" s="211"/>
      <c r="D88" s="206"/>
      <c r="E88" s="202"/>
      <c r="F88" s="206"/>
      <c r="G88" s="202"/>
      <c r="H88" s="206"/>
      <c r="I88" s="202"/>
      <c r="J88" s="207"/>
      <c r="K88" s="202"/>
      <c r="L88" s="13" t="s">
        <v>79</v>
      </c>
    </row>
    <row r="89" spans="1:12" ht="15.75" customHeight="1">
      <c r="A89" s="13" t="s">
        <v>80</v>
      </c>
      <c r="B89" s="210"/>
      <c r="C89" s="211"/>
      <c r="D89" s="206"/>
      <c r="E89" s="202"/>
      <c r="F89" s="206"/>
      <c r="G89" s="202"/>
      <c r="H89" s="206"/>
      <c r="I89" s="202"/>
      <c r="J89" s="207"/>
      <c r="K89" s="202"/>
      <c r="L89" s="13" t="s">
        <v>80</v>
      </c>
    </row>
    <row r="90" spans="1:12" s="10" customFormat="1" ht="15.75" customHeight="1" thickBot="1">
      <c r="A90" s="57" t="s">
        <v>41</v>
      </c>
      <c r="B90" s="91">
        <f>SUM(B84:B89)</f>
        <v>0</v>
      </c>
      <c r="C90" s="92">
        <f>SUM(C84:C89)</f>
        <v>0</v>
      </c>
      <c r="D90" s="114">
        <f>SUM(D84:D89)</f>
        <v>1</v>
      </c>
      <c r="E90" s="70">
        <f aca="true" t="shared" si="9" ref="E90:K90">SUM(E84:E89)</f>
        <v>0</v>
      </c>
      <c r="F90" s="162">
        <f>SUM(F84:F89)</f>
        <v>0</v>
      </c>
      <c r="G90" s="135">
        <f>SUM(G84:G89)</f>
        <v>0</v>
      </c>
      <c r="H90" s="120">
        <f>SUM(H84:H89)</f>
        <v>0</v>
      </c>
      <c r="I90" s="97">
        <f>SUM(I84:I89)</f>
        <v>0</v>
      </c>
      <c r="J90" s="71">
        <f t="shared" si="9"/>
        <v>17.4</v>
      </c>
      <c r="K90" s="136">
        <f t="shared" si="9"/>
        <v>10.2</v>
      </c>
      <c r="L90" s="57" t="s">
        <v>41</v>
      </c>
    </row>
    <row r="91" spans="1:12" ht="15.75" customHeight="1">
      <c r="A91" s="14" t="s">
        <v>18</v>
      </c>
      <c r="B91" s="76">
        <v>1</v>
      </c>
      <c r="C91" s="77">
        <v>1</v>
      </c>
      <c r="D91" s="16">
        <v>0</v>
      </c>
      <c r="E91" s="17">
        <v>0</v>
      </c>
      <c r="F91" s="156">
        <v>3.9</v>
      </c>
      <c r="G91" s="155">
        <v>3.9</v>
      </c>
      <c r="H91" s="110">
        <v>0</v>
      </c>
      <c r="I91" s="21">
        <v>0</v>
      </c>
      <c r="J91" s="107">
        <v>0</v>
      </c>
      <c r="K91" s="109">
        <v>0</v>
      </c>
      <c r="L91" s="14" t="s">
        <v>18</v>
      </c>
    </row>
    <row r="92" spans="1:12" ht="15.75" customHeight="1">
      <c r="A92" s="13" t="s">
        <v>19</v>
      </c>
      <c r="B92" s="28">
        <v>0</v>
      </c>
      <c r="C92" s="15">
        <v>0</v>
      </c>
      <c r="D92" s="16">
        <v>0</v>
      </c>
      <c r="E92" s="17">
        <v>0</v>
      </c>
      <c r="F92" s="20">
        <v>3.8</v>
      </c>
      <c r="G92" s="63">
        <v>1.9</v>
      </c>
      <c r="H92" s="110">
        <v>0</v>
      </c>
      <c r="I92" s="21">
        <v>0</v>
      </c>
      <c r="J92" s="89">
        <v>0</v>
      </c>
      <c r="K92" s="112">
        <v>0</v>
      </c>
      <c r="L92" s="13" t="s">
        <v>19</v>
      </c>
    </row>
    <row r="93" spans="1:12" s="10" customFormat="1" ht="15.75" customHeight="1" thickBot="1">
      <c r="A93" s="56" t="s">
        <v>20</v>
      </c>
      <c r="B93" s="67">
        <f>SUM(B91:B92)</f>
        <v>1</v>
      </c>
      <c r="C93" s="113">
        <f aca="true" t="shared" si="10" ref="C93:K93">SUM(C91:C92)</f>
        <v>1</v>
      </c>
      <c r="D93" s="114">
        <f t="shared" si="10"/>
        <v>0</v>
      </c>
      <c r="E93" s="70">
        <f t="shared" si="10"/>
        <v>0</v>
      </c>
      <c r="F93" s="116">
        <f t="shared" si="10"/>
        <v>7.699999999999999</v>
      </c>
      <c r="G93" s="72">
        <f t="shared" si="10"/>
        <v>5.8</v>
      </c>
      <c r="H93" s="120">
        <f t="shared" si="10"/>
        <v>0</v>
      </c>
      <c r="I93" s="97">
        <f t="shared" si="10"/>
        <v>0</v>
      </c>
      <c r="J93" s="162">
        <f t="shared" si="10"/>
        <v>0</v>
      </c>
      <c r="K93" s="144">
        <f t="shared" si="10"/>
        <v>0</v>
      </c>
      <c r="L93" s="56" t="s">
        <v>20</v>
      </c>
    </row>
    <row r="94" spans="1:12" ht="15.75" customHeight="1" thickBot="1">
      <c r="A94" s="58" t="s">
        <v>24</v>
      </c>
      <c r="B94" s="105">
        <v>4</v>
      </c>
      <c r="C94" s="126">
        <v>0</v>
      </c>
      <c r="D94" s="127">
        <v>0</v>
      </c>
      <c r="E94" s="128">
        <v>0</v>
      </c>
      <c r="F94" s="146">
        <v>4</v>
      </c>
      <c r="G94" s="147">
        <v>1</v>
      </c>
      <c r="H94" s="164">
        <v>0</v>
      </c>
      <c r="I94" s="165">
        <v>0</v>
      </c>
      <c r="J94" s="129">
        <v>0</v>
      </c>
      <c r="K94" s="166">
        <v>0</v>
      </c>
      <c r="L94" s="58" t="s">
        <v>24</v>
      </c>
    </row>
    <row r="95" spans="1:12" ht="15.75" customHeight="1" thickBot="1">
      <c r="A95" s="58" t="s">
        <v>10</v>
      </c>
      <c r="B95" s="105">
        <v>3</v>
      </c>
      <c r="C95" s="126">
        <v>1</v>
      </c>
      <c r="D95" s="127">
        <v>0</v>
      </c>
      <c r="E95" s="128">
        <v>0</v>
      </c>
      <c r="F95" s="164">
        <v>0</v>
      </c>
      <c r="G95" s="165">
        <v>0</v>
      </c>
      <c r="H95" s="148">
        <v>5.2</v>
      </c>
      <c r="I95" s="147">
        <v>2</v>
      </c>
      <c r="J95" s="129">
        <v>0</v>
      </c>
      <c r="K95" s="166">
        <v>0</v>
      </c>
      <c r="L95" s="58" t="s">
        <v>10</v>
      </c>
    </row>
    <row r="96" spans="1:12" ht="15.75" customHeight="1" thickBot="1">
      <c r="A96" s="58" t="s">
        <v>16</v>
      </c>
      <c r="B96" s="105">
        <v>2</v>
      </c>
      <c r="C96" s="126">
        <v>1</v>
      </c>
      <c r="D96" s="127">
        <v>0</v>
      </c>
      <c r="E96" s="128">
        <v>0</v>
      </c>
      <c r="F96" s="146">
        <v>5.8</v>
      </c>
      <c r="G96" s="147">
        <v>5</v>
      </c>
      <c r="H96" s="167">
        <v>0</v>
      </c>
      <c r="I96" s="168">
        <v>0</v>
      </c>
      <c r="J96" s="129">
        <v>0</v>
      </c>
      <c r="K96" s="166">
        <v>0</v>
      </c>
      <c r="L96" s="58" t="s">
        <v>16</v>
      </c>
    </row>
    <row r="97" spans="1:12" ht="15.75" customHeight="1" thickBot="1">
      <c r="A97" s="58" t="s">
        <v>25</v>
      </c>
      <c r="B97" s="105">
        <v>0</v>
      </c>
      <c r="C97" s="126">
        <v>0</v>
      </c>
      <c r="D97" s="127">
        <v>0</v>
      </c>
      <c r="E97" s="128">
        <v>0</v>
      </c>
      <c r="F97" s="164">
        <v>0</v>
      </c>
      <c r="G97" s="165">
        <v>0</v>
      </c>
      <c r="H97" s="148">
        <v>5</v>
      </c>
      <c r="I97" s="147">
        <v>1</v>
      </c>
      <c r="J97" s="129">
        <v>0</v>
      </c>
      <c r="K97" s="166">
        <v>0</v>
      </c>
      <c r="L97" s="58" t="s">
        <v>25</v>
      </c>
    </row>
    <row r="98" spans="1:12" ht="15.75" customHeight="1" thickBot="1">
      <c r="A98" s="14" t="s">
        <v>27</v>
      </c>
      <c r="B98" s="76">
        <v>0</v>
      </c>
      <c r="C98" s="77">
        <v>0</v>
      </c>
      <c r="D98" s="78">
        <v>2</v>
      </c>
      <c r="E98" s="79">
        <v>0</v>
      </c>
      <c r="F98" s="107">
        <v>0</v>
      </c>
      <c r="G98" s="83">
        <v>0</v>
      </c>
      <c r="H98" s="156">
        <v>3</v>
      </c>
      <c r="I98" s="169">
        <v>2</v>
      </c>
      <c r="J98" s="131">
        <v>0</v>
      </c>
      <c r="K98" s="166">
        <v>0</v>
      </c>
      <c r="L98" s="14" t="s">
        <v>27</v>
      </c>
    </row>
    <row r="99" spans="1:12" ht="15.75" customHeight="1" thickBot="1">
      <c r="A99" s="14" t="s">
        <v>26</v>
      </c>
      <c r="B99" s="76">
        <v>0</v>
      </c>
      <c r="C99" s="77">
        <v>0</v>
      </c>
      <c r="D99" s="78">
        <v>0</v>
      </c>
      <c r="E99" s="79">
        <v>0</v>
      </c>
      <c r="F99" s="137">
        <v>6</v>
      </c>
      <c r="G99" s="169">
        <v>2</v>
      </c>
      <c r="H99" s="82">
        <v>0</v>
      </c>
      <c r="I99" s="83">
        <v>0</v>
      </c>
      <c r="J99" s="131">
        <v>0</v>
      </c>
      <c r="K99" s="166">
        <v>0</v>
      </c>
      <c r="L99" s="14" t="s">
        <v>26</v>
      </c>
    </row>
    <row r="100" spans="1:12" ht="15.75" customHeight="1">
      <c r="A100" s="14" t="s">
        <v>14</v>
      </c>
      <c r="B100" s="76">
        <v>0</v>
      </c>
      <c r="C100" s="77">
        <v>0</v>
      </c>
      <c r="D100" s="78">
        <v>2</v>
      </c>
      <c r="E100" s="79">
        <v>0</v>
      </c>
      <c r="F100" s="137">
        <v>1</v>
      </c>
      <c r="G100" s="169">
        <v>1</v>
      </c>
      <c r="H100" s="137">
        <v>0.7</v>
      </c>
      <c r="I100" s="83">
        <v>0</v>
      </c>
      <c r="J100" s="18">
        <v>1.2</v>
      </c>
      <c r="K100" s="118">
        <v>0.1</v>
      </c>
      <c r="L100" s="14" t="s">
        <v>14</v>
      </c>
    </row>
    <row r="101" spans="1:12" ht="15.75" customHeight="1">
      <c r="A101" s="13" t="s">
        <v>15</v>
      </c>
      <c r="B101" s="28">
        <v>0</v>
      </c>
      <c r="C101" s="15">
        <v>0</v>
      </c>
      <c r="D101" s="16">
        <v>2</v>
      </c>
      <c r="E101" s="17">
        <v>0</v>
      </c>
      <c r="F101" s="145">
        <v>1</v>
      </c>
      <c r="G101" s="63">
        <v>1</v>
      </c>
      <c r="H101" s="145">
        <v>0.7</v>
      </c>
      <c r="I101" s="21">
        <v>0</v>
      </c>
      <c r="J101" s="18">
        <v>1.2</v>
      </c>
      <c r="K101" s="118">
        <v>0.1</v>
      </c>
      <c r="L101" s="13" t="s">
        <v>15</v>
      </c>
    </row>
    <row r="102" spans="1:12" s="10" customFormat="1" ht="15.75" customHeight="1">
      <c r="A102" s="13" t="s">
        <v>107</v>
      </c>
      <c r="B102" s="28">
        <v>0</v>
      </c>
      <c r="C102" s="15">
        <v>0</v>
      </c>
      <c r="D102" s="16">
        <v>2</v>
      </c>
      <c r="E102" s="17">
        <v>0</v>
      </c>
      <c r="F102" s="145">
        <v>1</v>
      </c>
      <c r="G102" s="63">
        <v>1</v>
      </c>
      <c r="H102" s="145">
        <v>0.7</v>
      </c>
      <c r="I102" s="21">
        <v>0</v>
      </c>
      <c r="J102" s="18">
        <v>1.2</v>
      </c>
      <c r="K102" s="23">
        <v>0</v>
      </c>
      <c r="L102" s="13" t="s">
        <v>107</v>
      </c>
    </row>
    <row r="103" spans="1:12" ht="15.75" customHeight="1" thickBot="1">
      <c r="A103" s="56" t="s">
        <v>17</v>
      </c>
      <c r="B103" s="67">
        <f>SUM(B100:B102)</f>
        <v>0</v>
      </c>
      <c r="C103" s="113">
        <f aca="true" t="shared" si="11" ref="C103:J103">SUM(C100:C102)</f>
        <v>0</v>
      </c>
      <c r="D103" s="114">
        <f t="shared" si="11"/>
        <v>6</v>
      </c>
      <c r="E103" s="70">
        <f t="shared" si="11"/>
        <v>0</v>
      </c>
      <c r="F103" s="115">
        <f t="shared" si="11"/>
        <v>3</v>
      </c>
      <c r="G103" s="72">
        <f t="shared" si="11"/>
        <v>3</v>
      </c>
      <c r="H103" s="115">
        <f t="shared" si="11"/>
        <v>2.0999999999999996</v>
      </c>
      <c r="I103" s="97">
        <f>SUM(I100:I102)</f>
        <v>0</v>
      </c>
      <c r="J103" s="95">
        <f t="shared" si="11"/>
        <v>3.5999999999999996</v>
      </c>
      <c r="K103" s="99">
        <v>0.2</v>
      </c>
      <c r="L103" s="56" t="s">
        <v>17</v>
      </c>
    </row>
    <row r="104" spans="1:12" ht="15.75" customHeight="1" thickBot="1">
      <c r="A104" s="61" t="s">
        <v>70</v>
      </c>
      <c r="B104" s="171">
        <v>0</v>
      </c>
      <c r="C104" s="172">
        <v>0</v>
      </c>
      <c r="D104" s="173">
        <v>0</v>
      </c>
      <c r="E104" s="174">
        <v>0</v>
      </c>
      <c r="F104" s="164">
        <v>0</v>
      </c>
      <c r="G104" s="165">
        <v>0</v>
      </c>
      <c r="H104" s="164">
        <v>0</v>
      </c>
      <c r="I104" s="165">
        <v>0</v>
      </c>
      <c r="J104" s="175">
        <v>3</v>
      </c>
      <c r="K104" s="176">
        <v>1</v>
      </c>
      <c r="L104" s="61" t="s">
        <v>116</v>
      </c>
    </row>
    <row r="105" spans="1:12" ht="15.75" customHeight="1" thickBot="1">
      <c r="A105" s="62" t="s">
        <v>11</v>
      </c>
      <c r="B105" s="177">
        <f aca="true" t="shared" si="12" ref="B105:H105">SUM(B19,B27,B90,B28,B33,B39,B47,B48,B57,B70,B71,B79,B83,B93,B94,B95:B99,B103,B104)</f>
        <v>107</v>
      </c>
      <c r="C105" s="178">
        <f t="shared" si="12"/>
        <v>67</v>
      </c>
      <c r="D105" s="179">
        <f t="shared" si="12"/>
        <v>16</v>
      </c>
      <c r="E105" s="180">
        <f t="shared" si="12"/>
        <v>1</v>
      </c>
      <c r="F105" s="181">
        <f t="shared" si="12"/>
        <v>242.49999999999997</v>
      </c>
      <c r="G105" s="95">
        <f t="shared" si="12"/>
        <v>198.10000000000002</v>
      </c>
      <c r="H105" s="181">
        <f t="shared" si="12"/>
        <v>100.59999999999998</v>
      </c>
      <c r="I105" s="195" t="s">
        <v>120</v>
      </c>
      <c r="J105" s="182">
        <f>SUM(J19,J27,J90,J28,J33,J39,J47,J48,J57,J70,J71,J79,J83,J93,J94,J95:J99,J103,J104)</f>
        <v>226.70000000000002</v>
      </c>
      <c r="K105" s="183">
        <f>SUM(K19,K27,K90,K28,K33,K39,K47,K48,K57,K70,K71,K79,K83,K93,K94,K95:K99,K103,K104)</f>
        <v>138.5</v>
      </c>
      <c r="L105" s="170" t="s">
        <v>11</v>
      </c>
    </row>
    <row r="106" spans="1:12" s="11" customFormat="1" ht="15.75" customHeight="1" thickBot="1">
      <c r="A106" s="14" t="s">
        <v>12</v>
      </c>
      <c r="B106" s="76">
        <v>21</v>
      </c>
      <c r="C106" s="77">
        <v>14</v>
      </c>
      <c r="D106" s="78">
        <v>0</v>
      </c>
      <c r="E106" s="79">
        <v>0</v>
      </c>
      <c r="F106" s="146">
        <v>10.3</v>
      </c>
      <c r="G106" s="147">
        <v>8.4</v>
      </c>
      <c r="H106" s="146">
        <v>3</v>
      </c>
      <c r="I106" s="147">
        <v>2</v>
      </c>
      <c r="J106" s="80">
        <v>10.5</v>
      </c>
      <c r="K106" s="192">
        <v>10.5</v>
      </c>
      <c r="L106" s="14" t="s">
        <v>12</v>
      </c>
    </row>
    <row r="107" spans="1:12" ht="15.75" customHeight="1" thickBot="1">
      <c r="A107" s="62" t="s">
        <v>13</v>
      </c>
      <c r="B107" s="177">
        <f aca="true" t="shared" si="13" ref="B107:H107">SUM(B105:B106)</f>
        <v>128</v>
      </c>
      <c r="C107" s="178">
        <f t="shared" si="13"/>
        <v>81</v>
      </c>
      <c r="D107" s="179">
        <f t="shared" si="13"/>
        <v>16</v>
      </c>
      <c r="E107" s="180">
        <f t="shared" si="13"/>
        <v>1</v>
      </c>
      <c r="F107" s="115">
        <f t="shared" si="13"/>
        <v>252.79999999999998</v>
      </c>
      <c r="G107" s="72">
        <f t="shared" si="13"/>
        <v>206.50000000000003</v>
      </c>
      <c r="H107" s="115">
        <f t="shared" si="13"/>
        <v>103.59999999999998</v>
      </c>
      <c r="I107" s="72" t="s">
        <v>86</v>
      </c>
      <c r="J107" s="190">
        <f>SUM(J105,J106)</f>
        <v>237.20000000000002</v>
      </c>
      <c r="K107" s="191">
        <f>SUM(K105,K106)</f>
        <v>149</v>
      </c>
      <c r="L107" s="170" t="s">
        <v>13</v>
      </c>
    </row>
    <row r="108" spans="1:26" s="3" customFormat="1" ht="15.75" customHeight="1" thickBot="1">
      <c r="A108" s="58" t="s">
        <v>82</v>
      </c>
      <c r="B108" s="100">
        <v>0</v>
      </c>
      <c r="C108" s="184">
        <v>0</v>
      </c>
      <c r="D108" s="185">
        <v>0</v>
      </c>
      <c r="E108" s="184">
        <v>0</v>
      </c>
      <c r="F108" s="186">
        <v>0</v>
      </c>
      <c r="G108" s="187">
        <v>0</v>
      </c>
      <c r="H108" s="188">
        <v>3</v>
      </c>
      <c r="I108" s="187">
        <v>0</v>
      </c>
      <c r="J108" s="186">
        <v>0</v>
      </c>
      <c r="K108" s="189">
        <v>0</v>
      </c>
      <c r="L108" s="58" t="s">
        <v>117</v>
      </c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12" ht="12" customHeight="1">
      <c r="A109" s="60" t="s">
        <v>123</v>
      </c>
      <c r="B109" s="42"/>
      <c r="C109" s="39"/>
      <c r="D109" s="39"/>
      <c r="E109" s="39"/>
      <c r="F109" s="43"/>
      <c r="G109" s="39"/>
      <c r="H109" s="39"/>
      <c r="I109" s="39"/>
      <c r="J109" s="39"/>
      <c r="K109" s="39"/>
      <c r="L109" s="41"/>
    </row>
    <row r="110" spans="1:12" ht="12" customHeight="1">
      <c r="A110" s="29" t="s">
        <v>124</v>
      </c>
      <c r="B110" s="38"/>
      <c r="C110" s="39"/>
      <c r="D110" s="39"/>
      <c r="E110" s="39"/>
      <c r="F110" s="40"/>
      <c r="G110" s="39"/>
      <c r="H110" s="39"/>
      <c r="I110" s="39"/>
      <c r="J110" s="39"/>
      <c r="K110" s="39"/>
      <c r="L110" s="41"/>
    </row>
    <row r="111" spans="1:12" ht="12" customHeight="1">
      <c r="A111" s="60" t="s">
        <v>122</v>
      </c>
      <c r="B111" s="42"/>
      <c r="C111" s="39"/>
      <c r="D111" s="39"/>
      <c r="E111" s="39"/>
      <c r="F111" s="43"/>
      <c r="G111" s="39"/>
      <c r="H111" s="39"/>
      <c r="I111" s="39"/>
      <c r="J111" s="39"/>
      <c r="K111" s="39"/>
      <c r="L111" s="41"/>
    </row>
    <row r="112" spans="1:12" ht="12" customHeight="1">
      <c r="A112" s="29" t="s">
        <v>83</v>
      </c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41"/>
    </row>
    <row r="113" spans="1:12" ht="12" customHeight="1">
      <c r="A113" s="29" t="s">
        <v>109</v>
      </c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9"/>
    </row>
  </sheetData>
  <sheetProtection/>
  <mergeCells count="27">
    <mergeCell ref="B4:C4"/>
    <mergeCell ref="D4:E4"/>
    <mergeCell ref="F4:G4"/>
    <mergeCell ref="J4:K4"/>
    <mergeCell ref="I5:I7"/>
    <mergeCell ref="K5:K7"/>
    <mergeCell ref="C5:C7"/>
    <mergeCell ref="A61:G61"/>
    <mergeCell ref="L3:L7"/>
    <mergeCell ref="B85:B89"/>
    <mergeCell ref="C85:C89"/>
    <mergeCell ref="D85:D89"/>
    <mergeCell ref="E85:E89"/>
    <mergeCell ref="H4:I4"/>
    <mergeCell ref="G5:G7"/>
    <mergeCell ref="B3:K3"/>
    <mergeCell ref="A3:A7"/>
    <mergeCell ref="K85:K89"/>
    <mergeCell ref="E5:E7"/>
    <mergeCell ref="F85:F89"/>
    <mergeCell ref="G85:G89"/>
    <mergeCell ref="H85:H89"/>
    <mergeCell ref="I85:I89"/>
    <mergeCell ref="J85:J89"/>
    <mergeCell ref="A62:G62"/>
    <mergeCell ref="H59:L59"/>
    <mergeCell ref="A60:G60"/>
  </mergeCells>
  <printOptions horizontalCentered="1"/>
  <pageMargins left="0.3937007874015748" right="0.3937007874015748" top="0.1968503937007874" bottom="0.3937007874015748" header="0" footer="0.1968503937007874"/>
  <pageSetup firstPageNumber="5" useFirstPageNumber="1" fitToHeight="0" horizontalDpi="600" verticalDpi="600" orientation="portrait" paperSize="9" scale="94" r:id="rId2"/>
  <headerFooter alignWithMargins="0">
    <oddFooter>&amp;C－&amp;P －</oddFooter>
  </headerFooter>
  <rowBreaks count="1" manualBreakCount="1">
    <brk id="62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ニャンバーワン相談室｜トレーナー　相談2769</dc:title>
  <dc:subject/>
  <dc:creator>谷崎薫</dc:creator>
  <cp:keywords/>
  <dc:description/>
  <cp:lastModifiedBy>広島県</cp:lastModifiedBy>
  <cp:lastPrinted>2021-09-01T01:50:20Z</cp:lastPrinted>
  <dcterms:created xsi:type="dcterms:W3CDTF">2001-06-13T09:32:19Z</dcterms:created>
  <dcterms:modified xsi:type="dcterms:W3CDTF">2021-09-01T04:07:48Z</dcterms:modified>
  <cp:category/>
  <cp:version/>
  <cp:contentType/>
  <cp:contentStatus/>
</cp:coreProperties>
</file>